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Ефремова Евгения Борисовна\1 отчет РЭК\"/>
    </mc:Choice>
  </mc:AlternateContent>
  <xr:revisionPtr revIDLastSave="0" documentId="13_ncr:1_{10A871C6-D96F-46F2-B18B-72489EABFCA9}" xr6:coauthVersionLast="47" xr6:coauthVersionMax="47" xr10:uidLastSave="{00000000-0000-0000-0000-000000000000}"/>
  <bookViews>
    <workbookView xWindow="-120" yWindow="-120" windowWidth="29040" windowHeight="15840" tabRatio="716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заявках'!$A$8:$F$7573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C8" i="18" l="1"/>
  <c r="F8" i="18"/>
  <c r="A10" i="17"/>
</calcChain>
</file>

<file path=xl/sharedStrings.xml><?xml version="1.0" encoding="utf-8"?>
<sst xmlns="http://schemas.openxmlformats.org/spreadsheetml/2006/main" count="12619" uniqueCount="173">
  <si>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</si>
  <si>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</si>
  <si>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</si>
  <si>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</si>
  <si>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</si>
  <si>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</si>
  <si>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</si>
  <si>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</si>
  <si>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</si>
  <si>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</si>
  <si>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</si>
  <si>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</si>
  <si>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</si>
  <si>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</si>
  <si>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</si>
  <si>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</si>
  <si>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</si>
  <si>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</si>
  <si>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</si>
  <si>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</si>
  <si>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</si>
  <si>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</si>
  <si>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</si>
  <si>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</si>
  <si>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</si>
  <si>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</si>
  <si>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</si>
  <si>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</si>
  <si>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</si>
  <si>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</si>
  <si>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Бауэр П.Ю.</t>
  </si>
  <si>
    <t>-</t>
  </si>
  <si>
    <t>Выручка за услуги по технологическому присоединению (актированная) с 01.09.2023 по 30.09.2023</t>
  </si>
  <si>
    <t>Присоединенная мощность по заактированным договорам технологического присоединения с 01.09.2023 по 30.09.2023</t>
  </si>
  <si>
    <t>Седов О.П.</t>
  </si>
  <si>
    <t>Сидорова В.А.</t>
  </si>
  <si>
    <t>Гребенников К.Н.</t>
  </si>
  <si>
    <t>Халявина И.В.</t>
  </si>
  <si>
    <t>Погорелова Е.Г.</t>
  </si>
  <si>
    <t>Шараева К.С.</t>
  </si>
  <si>
    <t>Трофимчук Г.П.</t>
  </si>
  <si>
    <t>Халилов Н.Ф</t>
  </si>
  <si>
    <t>Меньщикова Е.Г.</t>
  </si>
  <si>
    <t>Хусенбоев З.М.</t>
  </si>
  <si>
    <t>Закревская Е.А.</t>
  </si>
  <si>
    <t>Пилявских О.В.</t>
  </si>
  <si>
    <t>Щегольков С.А.</t>
  </si>
  <si>
    <t>Ронжин С.А.</t>
  </si>
  <si>
    <t>Капустин М.В.</t>
  </si>
  <si>
    <t>Ярунов О.</t>
  </si>
  <si>
    <t>Лушников В.С</t>
  </si>
  <si>
    <t>Есикова Ю.А.</t>
  </si>
  <si>
    <t>Сомова Н.А.</t>
  </si>
  <si>
    <t>Парунин А.А.</t>
  </si>
  <si>
    <t>Ермолин А.С.</t>
  </si>
  <si>
    <t>Манакова Н.А.</t>
  </si>
  <si>
    <t>Казак С.А.</t>
  </si>
  <si>
    <t>Макаров А.В.</t>
  </si>
  <si>
    <t>Михай Ш.А.</t>
  </si>
  <si>
    <t>Игнатов М.В.</t>
  </si>
  <si>
    <t>Лобастова Е.В.</t>
  </si>
  <si>
    <t>Андреева О.С.</t>
  </si>
  <si>
    <t>Вороновский И.С.</t>
  </si>
  <si>
    <t>Седавных А.Ю.</t>
  </si>
  <si>
    <t>Темиров М.Т.</t>
  </si>
  <si>
    <t>Паренко Г.Г.</t>
  </si>
  <si>
    <t>Боков П.Ю.</t>
  </si>
  <si>
    <t>Тукачева И.</t>
  </si>
  <si>
    <t>Зуева Е.Н.</t>
  </si>
  <si>
    <t>Великанова Э.Р.</t>
  </si>
  <si>
    <t>Вафина Г.З.</t>
  </si>
  <si>
    <t>Козлова О.А.</t>
  </si>
  <si>
    <t>Смагина Ю.И.</t>
  </si>
  <si>
    <t>Куликова Д.А.</t>
  </si>
  <si>
    <t>Медведева В.А.</t>
  </si>
  <si>
    <t>Рахманкулова Ш.А.</t>
  </si>
  <si>
    <t>Агаев Ф.З.</t>
  </si>
  <si>
    <t>Смородин М.Н.</t>
  </si>
  <si>
    <t>Манжелес И.Н.</t>
  </si>
  <si>
    <t>ВХ ЗПФ-01-12/402</t>
  </si>
  <si>
    <t>ВХ ЗПФ-01-12/401</t>
  </si>
  <si>
    <t>ВХ ЗПФ-01-12/398</t>
  </si>
  <si>
    <t>ВХ ЗПФ-01-12/400</t>
  </si>
  <si>
    <t>ВХ ЗПФ-01-12/399</t>
  </si>
  <si>
    <t>ВХ ЗПФ-01-12/432</t>
  </si>
  <si>
    <t>ВХ ЗПФ-01-12/413</t>
  </si>
  <si>
    <t>ВХ ЗПФ-01-12/414</t>
  </si>
  <si>
    <t>Рыбаков С.А.</t>
  </si>
  <si>
    <t>ВХ ЗПФ-01-12/415</t>
  </si>
  <si>
    <t>ВХ ЗПФ-01-12/416</t>
  </si>
  <si>
    <t>ВХ ЗПФ-0112/392</t>
  </si>
  <si>
    <t>ВХ ЗПФ-01-12/411</t>
  </si>
  <si>
    <t>ВХ ЗПФ-01-12/412</t>
  </si>
  <si>
    <t>ВХ ЗПФ-01-12/397</t>
  </si>
  <si>
    <t>ВХ ЗПФ-01-12/426</t>
  </si>
  <si>
    <t>ВХ ЗПФ-01-12/423</t>
  </si>
  <si>
    <t>ВХ ЗПФ-0-12/435</t>
  </si>
  <si>
    <t>ВХ ЗПФ-01-12/410</t>
  </si>
  <si>
    <t>ВХ ЗПФ-0-12/422</t>
  </si>
  <si>
    <t>ВХ ЗПФ-01-12/409</t>
  </si>
  <si>
    <t>ВХ ЗПФ-01-12/428</t>
  </si>
  <si>
    <t>ВХ ЗПФ-01-12/427</t>
  </si>
  <si>
    <t>ВХ ЗПФ-01-12/429</t>
  </si>
  <si>
    <t>ВХ ЗПФ-01-12/433</t>
  </si>
  <si>
    <t>ВХ ЗПФ-01-12/439</t>
  </si>
  <si>
    <t>ВХ ЗПФ-01-12/434</t>
  </si>
  <si>
    <t>ВХ ЗПФ-01-12/436</t>
  </si>
  <si>
    <t>ВХ ЗПФ-01-12/437</t>
  </si>
  <si>
    <t>ВХ ЗПФ-01-12/438</t>
  </si>
  <si>
    <t>ВХ ЗПФ-01-12/442</t>
  </si>
  <si>
    <t>ВХ ЗПФ-01-12/446</t>
  </si>
  <si>
    <t>ВХ ЗПФ-01-12/447</t>
  </si>
  <si>
    <t>ВХ ЗПФ-01-12/448</t>
  </si>
  <si>
    <t>ВХ ЗПФ-01-12/449</t>
  </si>
  <si>
    <t>ВХ ЗПФ-01-12/453</t>
  </si>
  <si>
    <t>ВХ ЗПФ-01-12/462</t>
  </si>
  <si>
    <t>ВХ ЗПФ-01-12/461</t>
  </si>
  <si>
    <t>ВХ ЗПФ-01-12/460</t>
  </si>
  <si>
    <t>ВХ ЗПФ-01-12/459</t>
  </si>
  <si>
    <t>ВХ ЗПФ-01-12/458</t>
  </si>
  <si>
    <t>ВХ ЗПФ-01-12/454</t>
  </si>
  <si>
    <t>Акционерное общество Мостострой</t>
  </si>
  <si>
    <t>Общество с ограниченной ответственностью Статус</t>
  </si>
  <si>
    <t>Степанов Денис Александрович</t>
  </si>
  <si>
    <t>Гридин Алексей Викторович</t>
  </si>
  <si>
    <t>Беляев Алексей Анатольевич</t>
  </si>
  <si>
    <t>Сенгепова Ирина Степановна</t>
  </si>
  <si>
    <t>Третьякова Екатерина Александровна</t>
  </si>
  <si>
    <t>Зыкин Петр Васильевич</t>
  </si>
  <si>
    <t>Жакова Анна Леонидовна</t>
  </si>
  <si>
    <t>Соляр Татьяна Александровна</t>
  </si>
  <si>
    <t>Корж Людмила Николаевна</t>
  </si>
  <si>
    <t>Ярунова Людмила Николаевна</t>
  </si>
  <si>
    <t>Количество присоединений по заактированным договорам технологического присоединения с 01.10.2023 по 30.10.2023</t>
  </si>
  <si>
    <t>Бровцина Капиталина Дмитриевна</t>
  </si>
  <si>
    <t>Скакун Ольга Валерьвна</t>
  </si>
  <si>
    <t>Ширшов Степан Витальевич</t>
  </si>
  <si>
    <t>Волокитина Наталья Федоровна</t>
  </si>
  <si>
    <t>Хмара Евгений Владимирович</t>
  </si>
  <si>
    <t>Миронова Наталья Александровна</t>
  </si>
  <si>
    <t>Киселица Сергей Валерьевич</t>
  </si>
  <si>
    <t>Нарайкина Надежда Ивановна</t>
  </si>
  <si>
    <t>Серватко Иляна Александровна</t>
  </si>
  <si>
    <t>Новиков Сергей Александрович</t>
  </si>
  <si>
    <t xml:space="preserve"> Звонарева Ольга Леонидовна</t>
  </si>
  <si>
    <t>Клышников Андрей Михайлович</t>
  </si>
  <si>
    <t>Рослякова Анна Михайловна</t>
  </si>
  <si>
    <t>Побережец Валентин Николаевич</t>
  </si>
  <si>
    <t>Филев Юрий Анатольевич</t>
  </si>
  <si>
    <t>Иванцов Анатолий Иванович</t>
  </si>
  <si>
    <t>Плесовских Елена Анатольенва</t>
  </si>
  <si>
    <t>Евсович Александр Сергеевич</t>
  </si>
  <si>
    <t>Цой Виктор Герасимович</t>
  </si>
  <si>
    <t>Папулов Артём Валерьевич</t>
  </si>
  <si>
    <t>Комкин Валерий Викторович</t>
  </si>
  <si>
    <t>Белобородов Андрей Викторович</t>
  </si>
  <si>
    <t xml:space="preserve"> Бешенцев Сергей Александрович</t>
  </si>
  <si>
    <t>Репетиева Любовь Васильевна</t>
  </si>
  <si>
    <t>Шешукова Татьяна Александровна</t>
  </si>
  <si>
    <t>Давыдова  Ирина Михайловна</t>
  </si>
  <si>
    <t>Гребенников Константин Николаевич</t>
  </si>
  <si>
    <t>Шараева Ксения Сергеевна</t>
  </si>
  <si>
    <t>Иванова Валентина Павловна</t>
  </si>
  <si>
    <t>Семенова Ольга Сергеевна</t>
  </si>
  <si>
    <t>Закревская Елена Александровна</t>
  </si>
  <si>
    <t>Николай Ильич Шувара</t>
  </si>
  <si>
    <t>Дорофеева Екатерина Станиславовна</t>
  </si>
  <si>
    <t xml:space="preserve"> Кожевников Константин Викторович</t>
  </si>
  <si>
    <t>ЮР</t>
  </si>
  <si>
    <t>СНТСН "Факел"</t>
  </si>
  <si>
    <t>класса напряжения до 35 кВ  за период с 01.10.2023 г. - 31.10.2023 г.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</si>
  <si>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01.10.2023г-31.10.2023г.					</t>
  </si>
  <si>
    <t>Информация об аннулированных заявках за период с 01.10.2023 г. - 31.10.2023г.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</si>
</sst>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Font="1" applyFill="1" applyBorder="1" applyAlignment="1">
      <alignment horizontal="center" vertical="top"/>
    </xf>
    <xf numFmtId="0" fontId="0" fillId="0" borderId="3" xfId="0" applyBorder="1"/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Font="1" applyBorder="1" applyAlignment="1">
      <alignment horizontal="center" vertical="top"/>
    </xf>
    <xf numFmtId="0" fontId="17" fillId="3" borderId="3" xfId="38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7" fillId="3" borderId="5" xfId="38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38" applyFont="1" applyBorder="1" applyAlignment="1">
      <alignment horizontal="center" vertical="top"/>
    </xf>
    <xf numFmtId="0" fontId="19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 vertical="center" wrapText="1"/>
    </xf>
    <xf numFmtId="0" fontId="17" fillId="4" borderId="3" xfId="38" applyFont="1" applyFill="1" applyBorder="1" applyAlignment="1">
      <alignment horizontal="center" vertical="top"/>
    </xf>
    <xf numFmtId="4" fontId="11" fillId="0" borderId="5" xfId="0" applyNumberFormat="1" applyFont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25"/>
  <sheetViews>
    <sheetView zoomScaleNormal="100" zoomScaleSheetLayoutView="100" workbookViewId="0">
      <selection activeCell="M7" sqref="M7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40.140625" style="51" customWidth="1"/>
    <col min="6" max="6" width="40.140625" customWidth="1"/>
  </cols>
  <sheetData>
    <row r="1" spans="1:6" ht="48.75" customHeight="1" x14ac:dyDescent="0.3">
      <c r="A1" s="57" t="s">
        <v>171</v>
      </c>
      <c r="B1" s="57"/>
      <c r="C1" s="57"/>
      <c r="D1" s="57"/>
      <c r="E1" s="57"/>
      <c r="F1" s="57"/>
    </row>
    <row r="2" spans="1:6" ht="12.75" customHeight="1" x14ac:dyDescent="0.25">
      <c r="A2" s="4"/>
      <c r="B2" s="4"/>
      <c r="C2" s="5"/>
      <c r="D2" s="4"/>
      <c r="E2" s="22"/>
      <c r="F2" s="4"/>
    </row>
    <row r="3" spans="1:6" ht="15.75" x14ac:dyDescent="0.25">
      <c r="A3" s="4"/>
      <c r="B3" s="4"/>
      <c r="C3" s="5"/>
      <c r="D3" s="4"/>
      <c r="E3" s="22"/>
      <c r="F3" s="4"/>
    </row>
    <row r="4" spans="1:6" ht="15.75" x14ac:dyDescent="0.25">
      <c r="A4" s="4"/>
      <c r="B4" s="4"/>
      <c r="C4" s="4"/>
      <c r="D4" s="4"/>
      <c r="E4" s="22"/>
      <c r="F4" s="4"/>
    </row>
    <row r="5" spans="1:6" ht="12.75" customHeight="1" x14ac:dyDescent="0.2">
      <c r="A5" s="58" t="s">
        <v>10</v>
      </c>
      <c r="B5" s="59" t="s">
        <v>19</v>
      </c>
      <c r="C5" s="58" t="s">
        <v>11</v>
      </c>
      <c r="D5" s="58" t="s">
        <v>12</v>
      </c>
      <c r="E5" s="58" t="s">
        <v>13</v>
      </c>
      <c r="F5" s="58" t="s">
        <v>7</v>
      </c>
    </row>
    <row r="6" spans="1:6" ht="12.75" customHeight="1" x14ac:dyDescent="0.2">
      <c r="A6" s="58"/>
      <c r="B6" s="60"/>
      <c r="C6" s="58"/>
      <c r="D6" s="58"/>
      <c r="E6" s="58"/>
      <c r="F6" s="58"/>
    </row>
    <row r="7" spans="1:6" ht="56.25" customHeight="1" x14ac:dyDescent="0.2">
      <c r="A7" s="58"/>
      <c r="B7" s="61"/>
      <c r="C7" s="58"/>
      <c r="D7" s="58"/>
      <c r="E7" s="58"/>
      <c r="F7" s="58"/>
    </row>
    <row r="8" spans="1:6" ht="15.75" x14ac:dyDescent="0.2">
      <c r="A8" s="7">
        <v>1</v>
      </c>
      <c r="B8" s="7"/>
      <c r="C8" s="7">
        <v>2</v>
      </c>
      <c r="D8" s="7">
        <v>3</v>
      </c>
      <c r="E8" s="49">
        <v>4</v>
      </c>
      <c r="F8" s="7">
        <v>5</v>
      </c>
    </row>
    <row r="9" spans="1:6" ht="15.75" x14ac:dyDescent="0.25">
      <c r="A9" s="18">
        <v>1</v>
      </c>
      <c r="B9" s="8" t="s">
        <v>24</v>
      </c>
      <c r="C9" s="26">
        <v>45201</v>
      </c>
      <c r="D9" s="19" t="s">
        <v>90</v>
      </c>
      <c r="E9" s="29" t="s">
        <v>34</v>
      </c>
      <c r="F9" s="18">
        <v>2E-3</v>
      </c>
    </row>
    <row r="10" spans="1:6" ht="15.75" x14ac:dyDescent="0.25">
      <c r="A10" s="18">
        <v>2</v>
      </c>
      <c r="B10" s="8" t="s">
        <v>24</v>
      </c>
      <c r="C10" s="26">
        <v>45203</v>
      </c>
      <c r="D10" s="19" t="s">
        <v>93</v>
      </c>
      <c r="E10" s="35" t="s">
        <v>35</v>
      </c>
      <c r="F10" s="18">
        <v>1.4999999999999999E-2</v>
      </c>
    </row>
    <row r="11" spans="1:6" ht="15.75" x14ac:dyDescent="0.25">
      <c r="A11" s="18">
        <v>3</v>
      </c>
      <c r="B11" s="8" t="s">
        <v>24</v>
      </c>
      <c r="C11" s="26">
        <v>45203</v>
      </c>
      <c r="D11" s="19" t="s">
        <v>88</v>
      </c>
      <c r="E11" s="35" t="s">
        <v>87</v>
      </c>
      <c r="F11" s="18">
        <v>5.0000000000000001E-3</v>
      </c>
    </row>
    <row r="12" spans="1:6" ht="15.75" x14ac:dyDescent="0.25">
      <c r="A12" s="18">
        <v>4</v>
      </c>
      <c r="B12" s="8" t="s">
        <v>24</v>
      </c>
      <c r="C12" s="26">
        <v>45203</v>
      </c>
      <c r="D12" s="19" t="s">
        <v>89</v>
      </c>
      <c r="E12" s="35" t="s">
        <v>87</v>
      </c>
      <c r="F12" s="18">
        <v>5.0000000000000001E-3</v>
      </c>
    </row>
    <row r="13" spans="1:6" ht="15.75" x14ac:dyDescent="0.25">
      <c r="A13" s="18">
        <v>5</v>
      </c>
      <c r="B13" s="8" t="s">
        <v>24</v>
      </c>
      <c r="C13" s="26">
        <v>45203</v>
      </c>
      <c r="D13" s="19" t="s">
        <v>79</v>
      </c>
      <c r="E13" s="35" t="s">
        <v>36</v>
      </c>
      <c r="F13" s="18">
        <v>1.4999999999999999E-2</v>
      </c>
    </row>
    <row r="14" spans="1:6" ht="15.75" x14ac:dyDescent="0.25">
      <c r="A14" s="18">
        <v>6</v>
      </c>
      <c r="B14" s="8" t="s">
        <v>24</v>
      </c>
      <c r="C14" s="26">
        <v>45203</v>
      </c>
      <c r="D14" s="19" t="s">
        <v>86</v>
      </c>
      <c r="E14" s="35" t="s">
        <v>37</v>
      </c>
      <c r="F14" s="18">
        <v>1.4999999999999999E-2</v>
      </c>
    </row>
    <row r="15" spans="1:6" ht="15.75" x14ac:dyDescent="0.25">
      <c r="A15" s="18">
        <v>7</v>
      </c>
      <c r="B15" s="8" t="s">
        <v>24</v>
      </c>
      <c r="C15" s="26">
        <v>45203</v>
      </c>
      <c r="D15" s="19" t="s">
        <v>85</v>
      </c>
      <c r="E15" s="35" t="s">
        <v>38</v>
      </c>
      <c r="F15" s="18">
        <v>7.0000000000000001E-3</v>
      </c>
    </row>
    <row r="16" spans="1:6" ht="15.75" x14ac:dyDescent="0.25">
      <c r="A16" s="18">
        <v>8</v>
      </c>
      <c r="B16" s="8" t="s">
        <v>24</v>
      </c>
      <c r="C16" s="26">
        <v>45203</v>
      </c>
      <c r="D16" s="19" t="s">
        <v>81</v>
      </c>
      <c r="E16" s="35" t="s">
        <v>39</v>
      </c>
      <c r="F16" s="18">
        <v>1.4999999999999999E-2</v>
      </c>
    </row>
    <row r="17" spans="1:6" ht="15.75" x14ac:dyDescent="0.25">
      <c r="A17" s="18">
        <v>9</v>
      </c>
      <c r="B17" s="8" t="s">
        <v>24</v>
      </c>
      <c r="C17" s="26">
        <v>45203</v>
      </c>
      <c r="D17" s="19" t="s">
        <v>83</v>
      </c>
      <c r="E17" s="35" t="s">
        <v>40</v>
      </c>
      <c r="F17" s="18">
        <v>0.01</v>
      </c>
    </row>
    <row r="18" spans="1:6" ht="15.75" x14ac:dyDescent="0.25">
      <c r="A18" s="18">
        <v>10</v>
      </c>
      <c r="B18" s="8" t="s">
        <v>24</v>
      </c>
      <c r="C18" s="26">
        <v>45204</v>
      </c>
      <c r="D18" s="19" t="s">
        <v>92</v>
      </c>
      <c r="E18" s="35" t="s">
        <v>41</v>
      </c>
      <c r="F18" s="18">
        <v>1.4999999999999999E-2</v>
      </c>
    </row>
    <row r="19" spans="1:6" ht="15.75" x14ac:dyDescent="0.25">
      <c r="A19" s="18">
        <v>11</v>
      </c>
      <c r="B19" s="8" t="s">
        <v>24</v>
      </c>
      <c r="C19" s="26">
        <v>45204</v>
      </c>
      <c r="D19" s="19" t="s">
        <v>110</v>
      </c>
      <c r="E19" s="35" t="s">
        <v>42</v>
      </c>
      <c r="F19" s="18">
        <v>8.0000000000000002E-3</v>
      </c>
    </row>
    <row r="20" spans="1:6" ht="15.75" x14ac:dyDescent="0.25">
      <c r="A20" s="18">
        <v>12</v>
      </c>
      <c r="B20" s="8" t="s">
        <v>24</v>
      </c>
      <c r="C20" s="26">
        <v>45205</v>
      </c>
      <c r="D20" s="19" t="s">
        <v>27</v>
      </c>
      <c r="E20" s="35" t="s">
        <v>121</v>
      </c>
      <c r="F20" s="18">
        <v>0.1</v>
      </c>
    </row>
    <row r="21" spans="1:6" ht="15.75" x14ac:dyDescent="0.25">
      <c r="A21" s="18">
        <v>13</v>
      </c>
      <c r="B21" s="8" t="s">
        <v>24</v>
      </c>
      <c r="C21" s="26">
        <v>45205</v>
      </c>
      <c r="D21" s="19" t="s">
        <v>114</v>
      </c>
      <c r="E21" s="25" t="s">
        <v>43</v>
      </c>
      <c r="F21" s="18">
        <v>1.4999999999999999E-2</v>
      </c>
    </row>
    <row r="22" spans="1:6" ht="17.25" customHeight="1" x14ac:dyDescent="0.25">
      <c r="A22" s="18">
        <v>14</v>
      </c>
      <c r="B22" s="8" t="s">
        <v>24</v>
      </c>
      <c r="C22" s="26">
        <v>45206</v>
      </c>
      <c r="D22" s="19" t="s">
        <v>80</v>
      </c>
      <c r="E22" s="25" t="s">
        <v>44</v>
      </c>
      <c r="F22" s="18">
        <v>6.0000000000000001E-3</v>
      </c>
    </row>
    <row r="23" spans="1:6" ht="15.75" x14ac:dyDescent="0.25">
      <c r="A23" s="18">
        <v>15</v>
      </c>
      <c r="B23" s="8" t="s">
        <v>24</v>
      </c>
      <c r="C23" s="26">
        <v>45206</v>
      </c>
      <c r="D23" s="19" t="s">
        <v>82</v>
      </c>
      <c r="E23" s="35" t="s">
        <v>45</v>
      </c>
      <c r="F23" s="18">
        <v>7.0000000000000001E-3</v>
      </c>
    </row>
    <row r="24" spans="1:6" ht="15.75" x14ac:dyDescent="0.25">
      <c r="A24" s="18">
        <v>16</v>
      </c>
      <c r="B24" s="8" t="s">
        <v>24</v>
      </c>
      <c r="C24" s="26">
        <v>45208</v>
      </c>
      <c r="D24" s="19" t="s">
        <v>111</v>
      </c>
      <c r="E24" s="35" t="s">
        <v>46</v>
      </c>
      <c r="F24" s="18">
        <v>1.0999999999999999E-2</v>
      </c>
    </row>
    <row r="25" spans="1:6" ht="15.75" x14ac:dyDescent="0.25">
      <c r="A25" s="18">
        <v>17</v>
      </c>
      <c r="B25" s="8" t="s">
        <v>24</v>
      </c>
      <c r="C25" s="26">
        <v>45209</v>
      </c>
      <c r="D25" s="19" t="s">
        <v>27</v>
      </c>
      <c r="E25" s="50" t="s">
        <v>47</v>
      </c>
      <c r="F25" s="18">
        <v>0.06</v>
      </c>
    </row>
    <row r="26" spans="1:6" ht="15.75" customHeight="1" x14ac:dyDescent="0.25">
      <c r="A26" s="18">
        <v>18</v>
      </c>
      <c r="B26" s="8" t="s">
        <v>24</v>
      </c>
      <c r="C26" s="26">
        <v>45209</v>
      </c>
      <c r="D26" s="43" t="s">
        <v>91</v>
      </c>
      <c r="E26" s="29" t="s">
        <v>48</v>
      </c>
      <c r="F26" s="42">
        <v>1.4999999999999999E-2</v>
      </c>
    </row>
    <row r="27" spans="1:6" ht="16.5" customHeight="1" x14ac:dyDescent="0.25">
      <c r="A27" s="18">
        <v>19</v>
      </c>
      <c r="B27" s="8" t="s">
        <v>24</v>
      </c>
      <c r="C27" s="26">
        <v>45210</v>
      </c>
      <c r="D27" s="31" t="s">
        <v>27</v>
      </c>
      <c r="E27" s="29" t="s">
        <v>49</v>
      </c>
      <c r="F27" s="25">
        <v>0.45</v>
      </c>
    </row>
    <row r="28" spans="1:6" ht="18" customHeight="1" x14ac:dyDescent="0.25">
      <c r="A28" s="18">
        <v>20</v>
      </c>
      <c r="B28" s="8" t="s">
        <v>24</v>
      </c>
      <c r="C28" s="26">
        <v>45210</v>
      </c>
      <c r="D28" s="31" t="s">
        <v>97</v>
      </c>
      <c r="E28" s="29" t="s">
        <v>50</v>
      </c>
      <c r="F28" s="25">
        <v>6.0000000000000001E-3</v>
      </c>
    </row>
    <row r="29" spans="1:6" ht="15.75" x14ac:dyDescent="0.25">
      <c r="A29" s="18">
        <v>21</v>
      </c>
      <c r="B29" s="8" t="s">
        <v>24</v>
      </c>
      <c r="C29" s="26">
        <v>45210</v>
      </c>
      <c r="D29" s="31" t="s">
        <v>27</v>
      </c>
      <c r="E29" s="33" t="s">
        <v>51</v>
      </c>
      <c r="F29" s="25">
        <v>0.03</v>
      </c>
    </row>
    <row r="30" spans="1:6" ht="18.75" customHeight="1" x14ac:dyDescent="0.25">
      <c r="A30" s="18">
        <v>22</v>
      </c>
      <c r="B30" s="8" t="s">
        <v>24</v>
      </c>
      <c r="C30" s="26">
        <v>45211</v>
      </c>
      <c r="D30" s="31" t="s">
        <v>99</v>
      </c>
      <c r="E30" s="33" t="s">
        <v>52</v>
      </c>
      <c r="F30" s="25">
        <v>1.4999999999999999E-2</v>
      </c>
    </row>
    <row r="31" spans="1:6" ht="15.75" x14ac:dyDescent="0.25">
      <c r="A31" s="18">
        <v>23</v>
      </c>
      <c r="B31" s="8" t="s">
        <v>24</v>
      </c>
      <c r="C31" s="26">
        <v>45211</v>
      </c>
      <c r="D31" s="31" t="s">
        <v>27</v>
      </c>
      <c r="E31" s="33" t="s">
        <v>53</v>
      </c>
      <c r="F31" s="25">
        <v>0.22</v>
      </c>
    </row>
    <row r="32" spans="1:6" ht="15.75" x14ac:dyDescent="0.25">
      <c r="A32" s="18">
        <v>24</v>
      </c>
      <c r="B32" s="8" t="s">
        <v>24</v>
      </c>
      <c r="C32" s="26">
        <v>45211</v>
      </c>
      <c r="D32" s="31" t="s">
        <v>84</v>
      </c>
      <c r="E32" s="33" t="s">
        <v>54</v>
      </c>
      <c r="F32" s="25">
        <v>0.01</v>
      </c>
    </row>
    <row r="33" spans="1:6" ht="15.75" x14ac:dyDescent="0.25">
      <c r="A33" s="18">
        <v>25</v>
      </c>
      <c r="B33" s="8" t="s">
        <v>24</v>
      </c>
      <c r="C33" s="26">
        <v>45212</v>
      </c>
      <c r="D33" s="31" t="s">
        <v>98</v>
      </c>
      <c r="E33" s="33" t="s">
        <v>55</v>
      </c>
      <c r="F33" s="25">
        <v>0.01</v>
      </c>
    </row>
    <row r="34" spans="1:6" ht="15.75" x14ac:dyDescent="0.25">
      <c r="A34" s="18">
        <v>26</v>
      </c>
      <c r="B34" s="8" t="s">
        <v>24</v>
      </c>
      <c r="C34" s="26">
        <v>45213</v>
      </c>
      <c r="D34" s="31" t="s">
        <v>27</v>
      </c>
      <c r="E34" s="33" t="s">
        <v>56</v>
      </c>
      <c r="F34" s="25">
        <v>0.01</v>
      </c>
    </row>
    <row r="35" spans="1:6" ht="15.75" x14ac:dyDescent="0.25">
      <c r="A35" s="18">
        <v>27</v>
      </c>
      <c r="B35" s="8" t="s">
        <v>24</v>
      </c>
      <c r="C35" s="41">
        <v>45215</v>
      </c>
      <c r="D35" s="34" t="s">
        <v>95</v>
      </c>
      <c r="E35" s="48" t="s">
        <v>57</v>
      </c>
      <c r="F35" s="27">
        <v>1.4999999999999999E-2</v>
      </c>
    </row>
    <row r="36" spans="1:6" ht="15.75" x14ac:dyDescent="0.25">
      <c r="A36" s="18">
        <v>28</v>
      </c>
      <c r="B36" s="8" t="s">
        <v>24</v>
      </c>
      <c r="C36" s="41">
        <v>45217</v>
      </c>
      <c r="D36" s="31" t="s">
        <v>112</v>
      </c>
      <c r="E36" s="33" t="s">
        <v>56</v>
      </c>
      <c r="F36" s="25">
        <v>0.01</v>
      </c>
    </row>
    <row r="37" spans="1:6" ht="15.75" x14ac:dyDescent="0.25">
      <c r="A37" s="18">
        <v>29</v>
      </c>
      <c r="B37" s="8" t="s">
        <v>24</v>
      </c>
      <c r="C37" s="41">
        <v>45217</v>
      </c>
      <c r="D37" s="31" t="s">
        <v>120</v>
      </c>
      <c r="E37" s="33" t="s">
        <v>58</v>
      </c>
      <c r="F37" s="25">
        <v>1.4999999999999999E-2</v>
      </c>
    </row>
    <row r="38" spans="1:6" ht="18" customHeight="1" x14ac:dyDescent="0.25">
      <c r="A38" s="18">
        <v>30</v>
      </c>
      <c r="B38" s="8" t="s">
        <v>24</v>
      </c>
      <c r="C38" s="41">
        <v>45218</v>
      </c>
      <c r="D38" s="31" t="s">
        <v>103</v>
      </c>
      <c r="E38" s="33" t="s">
        <v>59</v>
      </c>
      <c r="F38" s="25">
        <v>1.4999999999999999E-2</v>
      </c>
    </row>
    <row r="39" spans="1:6" ht="18" customHeight="1" x14ac:dyDescent="0.25">
      <c r="A39" s="18">
        <v>31</v>
      </c>
      <c r="B39" s="8" t="s">
        <v>24</v>
      </c>
      <c r="C39" s="41">
        <v>45218</v>
      </c>
      <c r="D39" s="31" t="s">
        <v>94</v>
      </c>
      <c r="E39" s="33" t="s">
        <v>60</v>
      </c>
      <c r="F39" s="25">
        <v>5.0000000000000001E-3</v>
      </c>
    </row>
    <row r="40" spans="1:6" ht="15.75" x14ac:dyDescent="0.25">
      <c r="A40" s="18">
        <v>32</v>
      </c>
      <c r="B40" s="8" t="s">
        <v>24</v>
      </c>
      <c r="C40" s="44">
        <v>45218</v>
      </c>
      <c r="D40" s="31" t="s">
        <v>101</v>
      </c>
      <c r="E40" s="33" t="s">
        <v>61</v>
      </c>
      <c r="F40" s="25">
        <v>4.0000000000000001E-3</v>
      </c>
    </row>
    <row r="41" spans="1:6" ht="15.75" x14ac:dyDescent="0.25">
      <c r="A41" s="18">
        <v>33</v>
      </c>
      <c r="B41" s="8" t="s">
        <v>24</v>
      </c>
      <c r="C41" s="44">
        <v>45218</v>
      </c>
      <c r="D41" s="31" t="s">
        <v>118</v>
      </c>
      <c r="E41" s="33" t="s">
        <v>62</v>
      </c>
      <c r="F41" s="25">
        <v>1.4999999999999999E-2</v>
      </c>
    </row>
    <row r="42" spans="1:6" ht="15.75" x14ac:dyDescent="0.25">
      <c r="A42" s="18">
        <v>34</v>
      </c>
      <c r="B42" s="8" t="s">
        <v>24</v>
      </c>
      <c r="C42" s="44">
        <v>45218</v>
      </c>
      <c r="D42" s="31" t="s">
        <v>100</v>
      </c>
      <c r="E42" s="33" t="s">
        <v>63</v>
      </c>
      <c r="F42" s="25">
        <v>1.4999999999999999E-2</v>
      </c>
    </row>
    <row r="43" spans="1:6" ht="15.75" x14ac:dyDescent="0.25">
      <c r="A43" s="18">
        <v>35</v>
      </c>
      <c r="B43" s="8" t="s">
        <v>24</v>
      </c>
      <c r="C43" s="44">
        <v>45219</v>
      </c>
      <c r="D43" s="31" t="s">
        <v>102</v>
      </c>
      <c r="E43" s="29" t="s">
        <v>30</v>
      </c>
      <c r="F43" s="25">
        <v>1.4E-2</v>
      </c>
    </row>
    <row r="44" spans="1:6" ht="15.75" x14ac:dyDescent="0.25">
      <c r="A44" s="18">
        <v>36</v>
      </c>
      <c r="B44" s="8" t="s">
        <v>24</v>
      </c>
      <c r="C44" s="44">
        <v>45219</v>
      </c>
      <c r="D44" s="31" t="s">
        <v>27</v>
      </c>
      <c r="E44" s="33" t="s">
        <v>64</v>
      </c>
      <c r="F44" s="25">
        <v>1.4999999999999999E-2</v>
      </c>
    </row>
    <row r="45" spans="1:6" ht="15.75" x14ac:dyDescent="0.25">
      <c r="A45" s="18">
        <v>37</v>
      </c>
      <c r="B45" s="8" t="s">
        <v>24</v>
      </c>
      <c r="C45" s="44">
        <v>45220</v>
      </c>
      <c r="D45" s="31" t="s">
        <v>27</v>
      </c>
      <c r="E45" s="52" t="s">
        <v>65</v>
      </c>
      <c r="F45" s="25">
        <v>8.0000000000000002E-3</v>
      </c>
    </row>
    <row r="46" spans="1:6" ht="15.75" x14ac:dyDescent="0.25">
      <c r="A46" s="18">
        <v>38</v>
      </c>
      <c r="B46" s="8" t="s">
        <v>24</v>
      </c>
      <c r="C46" s="44">
        <v>45220</v>
      </c>
      <c r="D46" s="31" t="s">
        <v>113</v>
      </c>
      <c r="E46" s="29" t="s">
        <v>66</v>
      </c>
      <c r="F46" s="25">
        <v>0.01</v>
      </c>
    </row>
    <row r="47" spans="1:6" ht="15.75" x14ac:dyDescent="0.25">
      <c r="A47" s="18">
        <v>39</v>
      </c>
      <c r="B47" s="8" t="s">
        <v>24</v>
      </c>
      <c r="C47" s="44">
        <v>45222</v>
      </c>
      <c r="D47" s="55" t="s">
        <v>27</v>
      </c>
      <c r="E47" s="22" t="s">
        <v>121</v>
      </c>
      <c r="F47" s="25">
        <v>0.1</v>
      </c>
    </row>
    <row r="48" spans="1:6" ht="15.75" x14ac:dyDescent="0.25">
      <c r="A48" s="18">
        <v>40</v>
      </c>
      <c r="B48" s="8" t="s">
        <v>24</v>
      </c>
      <c r="C48" s="44">
        <v>45222</v>
      </c>
      <c r="D48" s="31" t="s">
        <v>119</v>
      </c>
      <c r="E48" s="29" t="s">
        <v>67</v>
      </c>
      <c r="F48" s="25">
        <v>8.0000000000000002E-3</v>
      </c>
    </row>
    <row r="49" spans="1:6" ht="15.75" x14ac:dyDescent="0.25">
      <c r="A49" s="18">
        <v>41</v>
      </c>
      <c r="B49" s="8" t="s">
        <v>24</v>
      </c>
      <c r="C49" s="44">
        <v>45223</v>
      </c>
      <c r="D49" s="31" t="s">
        <v>27</v>
      </c>
      <c r="E49" s="29" t="s">
        <v>68</v>
      </c>
      <c r="F49" s="25">
        <v>1.4999999999999999E-2</v>
      </c>
    </row>
    <row r="50" spans="1:6" ht="15.75" x14ac:dyDescent="0.25">
      <c r="A50" s="18">
        <v>42</v>
      </c>
      <c r="B50" s="8" t="s">
        <v>24</v>
      </c>
      <c r="C50" s="44">
        <v>45223</v>
      </c>
      <c r="D50" s="31" t="s">
        <v>104</v>
      </c>
      <c r="E50" s="29" t="s">
        <v>69</v>
      </c>
      <c r="F50" s="25">
        <v>1.0999999999999999E-2</v>
      </c>
    </row>
    <row r="51" spans="1:6" ht="15.75" x14ac:dyDescent="0.25">
      <c r="A51" s="18">
        <v>43</v>
      </c>
      <c r="B51" s="8" t="s">
        <v>24</v>
      </c>
      <c r="C51" s="44">
        <v>45223</v>
      </c>
      <c r="D51" s="31" t="s">
        <v>27</v>
      </c>
      <c r="E51" s="29" t="s">
        <v>70</v>
      </c>
      <c r="F51" s="25">
        <v>1.4999999999999999E-2</v>
      </c>
    </row>
    <row r="52" spans="1:6" ht="15.75" x14ac:dyDescent="0.25">
      <c r="A52" s="18">
        <v>44</v>
      </c>
      <c r="B52" s="8" t="s">
        <v>24</v>
      </c>
      <c r="C52" s="44">
        <v>45225</v>
      </c>
      <c r="D52" s="31" t="s">
        <v>105</v>
      </c>
      <c r="E52" s="29" t="s">
        <v>71</v>
      </c>
      <c r="F52" s="25">
        <v>5.0000000000000001E-3</v>
      </c>
    </row>
    <row r="53" spans="1:6" ht="15.75" x14ac:dyDescent="0.25">
      <c r="A53" s="18">
        <v>45</v>
      </c>
      <c r="B53" s="8" t="s">
        <v>24</v>
      </c>
      <c r="C53" s="44">
        <v>45226</v>
      </c>
      <c r="D53" s="31" t="s">
        <v>96</v>
      </c>
      <c r="E53" s="29" t="s">
        <v>51</v>
      </c>
      <c r="F53" s="25">
        <v>1.4999999999999999E-2</v>
      </c>
    </row>
    <row r="54" spans="1:6" ht="15.75" x14ac:dyDescent="0.25">
      <c r="A54" s="18">
        <v>46</v>
      </c>
      <c r="B54" s="8" t="s">
        <v>24</v>
      </c>
      <c r="C54" s="44">
        <v>45226</v>
      </c>
      <c r="D54" s="31" t="s">
        <v>106</v>
      </c>
      <c r="E54" s="29" t="s">
        <v>72</v>
      </c>
      <c r="F54" s="25">
        <v>1.4999999999999999E-2</v>
      </c>
    </row>
    <row r="55" spans="1:6" ht="15.75" x14ac:dyDescent="0.25">
      <c r="A55" s="18">
        <v>47</v>
      </c>
      <c r="B55" s="8" t="s">
        <v>24</v>
      </c>
      <c r="C55" s="44">
        <v>45226</v>
      </c>
      <c r="D55" s="31" t="s">
        <v>107</v>
      </c>
      <c r="E55" s="29" t="s">
        <v>73</v>
      </c>
      <c r="F55" s="25">
        <v>0.01</v>
      </c>
    </row>
    <row r="56" spans="1:6" ht="15.75" x14ac:dyDescent="0.25">
      <c r="A56" s="18">
        <v>48</v>
      </c>
      <c r="B56" s="8" t="s">
        <v>24</v>
      </c>
      <c r="C56" s="44">
        <v>45226</v>
      </c>
      <c r="D56" s="31" t="s">
        <v>108</v>
      </c>
      <c r="E56" s="29" t="s">
        <v>53</v>
      </c>
      <c r="F56" s="25">
        <v>0.01</v>
      </c>
    </row>
    <row r="57" spans="1:6" ht="15.75" x14ac:dyDescent="0.25">
      <c r="A57" s="18">
        <v>49</v>
      </c>
      <c r="B57" s="8" t="s">
        <v>24</v>
      </c>
      <c r="C57" s="44">
        <v>45226</v>
      </c>
      <c r="D57" s="31" t="s">
        <v>117</v>
      </c>
      <c r="E57" s="29" t="s">
        <v>74</v>
      </c>
      <c r="F57" s="25">
        <v>1.4999999999999999E-2</v>
      </c>
    </row>
    <row r="58" spans="1:6" ht="15.75" x14ac:dyDescent="0.25">
      <c r="A58" s="18">
        <v>50</v>
      </c>
      <c r="B58" s="8" t="s">
        <v>24</v>
      </c>
      <c r="C58" s="44">
        <v>45226</v>
      </c>
      <c r="D58" s="31" t="s">
        <v>27</v>
      </c>
      <c r="E58" s="53" t="s">
        <v>75</v>
      </c>
      <c r="F58" s="25">
        <v>0.04</v>
      </c>
    </row>
    <row r="59" spans="1:6" ht="15" customHeight="1" x14ac:dyDescent="0.25">
      <c r="A59" s="18">
        <v>51</v>
      </c>
      <c r="B59" s="8" t="s">
        <v>24</v>
      </c>
      <c r="C59" s="44">
        <v>45228</v>
      </c>
      <c r="D59" s="31" t="s">
        <v>115</v>
      </c>
      <c r="E59" s="53" t="s">
        <v>76</v>
      </c>
      <c r="F59" s="25">
        <v>1.0999999999999999E-2</v>
      </c>
    </row>
    <row r="60" spans="1:6" ht="15.75" x14ac:dyDescent="0.25">
      <c r="A60" s="18">
        <v>52</v>
      </c>
      <c r="B60" s="8" t="s">
        <v>24</v>
      </c>
      <c r="C60" s="44">
        <v>45229</v>
      </c>
      <c r="D60" s="31" t="s">
        <v>116</v>
      </c>
      <c r="E60" s="53" t="s">
        <v>77</v>
      </c>
      <c r="F60" s="25">
        <v>1.4999999999999999E-2</v>
      </c>
    </row>
    <row r="61" spans="1:6" ht="17.25" customHeight="1" x14ac:dyDescent="0.25">
      <c r="A61" s="18">
        <v>53</v>
      </c>
      <c r="B61" s="8" t="s">
        <v>24</v>
      </c>
      <c r="C61" s="44">
        <v>45229</v>
      </c>
      <c r="D61" s="31" t="s">
        <v>109</v>
      </c>
      <c r="E61" s="33" t="s">
        <v>78</v>
      </c>
      <c r="F61" s="25">
        <v>1.4999999999999999E-2</v>
      </c>
    </row>
    <row r="62" spans="1:6" ht="31.5" x14ac:dyDescent="0.25">
      <c r="A62" s="18">
        <v>54</v>
      </c>
      <c r="B62" s="8" t="s">
        <v>24</v>
      </c>
      <c r="C62" s="44">
        <v>45229</v>
      </c>
      <c r="D62" s="31" t="s">
        <v>27</v>
      </c>
      <c r="E62" s="33" t="s">
        <v>122</v>
      </c>
      <c r="F62" s="25">
        <v>0.5</v>
      </c>
    </row>
    <row r="243" spans="3:4" ht="15.75" x14ac:dyDescent="0.2">
      <c r="C243" s="19"/>
      <c r="D243" t="s">
        <v>18</v>
      </c>
    </row>
    <row r="244" spans="3:4" x14ac:dyDescent="0.2">
      <c r="C244" t="s">
        <v>18</v>
      </c>
      <c r="D244" t="s">
        <v>18</v>
      </c>
    </row>
    <row r="245" spans="3:4" x14ac:dyDescent="0.2">
      <c r="C245" t="s">
        <v>18</v>
      </c>
      <c r="D245" t="s">
        <v>18</v>
      </c>
    </row>
    <row r="246" spans="3:4" x14ac:dyDescent="0.2">
      <c r="C246" t="s">
        <v>18</v>
      </c>
      <c r="D246" t="s">
        <v>18</v>
      </c>
    </row>
    <row r="247" spans="3:4" x14ac:dyDescent="0.2">
      <c r="C247" t="s">
        <v>18</v>
      </c>
      <c r="D247" t="s">
        <v>18</v>
      </c>
    </row>
    <row r="248" spans="3:4" x14ac:dyDescent="0.2">
      <c r="C248" t="s">
        <v>18</v>
      </c>
      <c r="D248" t="s">
        <v>18</v>
      </c>
    </row>
    <row r="249" spans="3:4" x14ac:dyDescent="0.2">
      <c r="C249" t="s">
        <v>18</v>
      </c>
      <c r="D249" t="s">
        <v>18</v>
      </c>
    </row>
    <row r="250" spans="3:4" x14ac:dyDescent="0.2">
      <c r="C250" t="s">
        <v>18</v>
      </c>
      <c r="D250" t="s">
        <v>18</v>
      </c>
    </row>
    <row r="251" spans="3:4" x14ac:dyDescent="0.2">
      <c r="C251" t="s">
        <v>18</v>
      </c>
      <c r="D251" t="s">
        <v>18</v>
      </c>
    </row>
    <row r="252" spans="3:4" x14ac:dyDescent="0.2">
      <c r="C252" t="s">
        <v>18</v>
      </c>
      <c r="D252" t="s">
        <v>18</v>
      </c>
    </row>
    <row r="253" spans="3:4" x14ac:dyDescent="0.2">
      <c r="C253" t="s">
        <v>18</v>
      </c>
      <c r="D253" t="s">
        <v>18</v>
      </c>
    </row>
    <row r="254" spans="3:4" x14ac:dyDescent="0.2">
      <c r="C254" t="s">
        <v>18</v>
      </c>
      <c r="D254" t="s">
        <v>18</v>
      </c>
    </row>
    <row r="255" spans="3:4" x14ac:dyDescent="0.2">
      <c r="C255" t="s">
        <v>18</v>
      </c>
      <c r="D255" t="s">
        <v>18</v>
      </c>
    </row>
    <row r="256" spans="3:4" x14ac:dyDescent="0.2">
      <c r="C256" t="s">
        <v>18</v>
      </c>
      <c r="D256" t="s">
        <v>18</v>
      </c>
    </row>
    <row r="257" spans="3:4" x14ac:dyDescent="0.2">
      <c r="C257" t="s">
        <v>18</v>
      </c>
      <c r="D257" t="s">
        <v>18</v>
      </c>
    </row>
    <row r="258" spans="3:4" x14ac:dyDescent="0.2">
      <c r="C258" t="s">
        <v>18</v>
      </c>
      <c r="D258" t="s">
        <v>18</v>
      </c>
    </row>
    <row r="259" spans="3:4" x14ac:dyDescent="0.2">
      <c r="C259" t="s">
        <v>18</v>
      </c>
      <c r="D259" t="s">
        <v>18</v>
      </c>
    </row>
    <row r="260" spans="3:4" x14ac:dyDescent="0.2">
      <c r="C260" t="s">
        <v>18</v>
      </c>
      <c r="D260" t="s">
        <v>18</v>
      </c>
    </row>
    <row r="261" spans="3:4" x14ac:dyDescent="0.2">
      <c r="C261" t="s">
        <v>18</v>
      </c>
      <c r="D261" t="s">
        <v>18</v>
      </c>
    </row>
    <row r="262" spans="3:4" x14ac:dyDescent="0.2">
      <c r="C262" t="s">
        <v>18</v>
      </c>
      <c r="D262" t="s">
        <v>18</v>
      </c>
    </row>
    <row r="263" spans="3:4" x14ac:dyDescent="0.2">
      <c r="C263" t="s">
        <v>18</v>
      </c>
      <c r="D263" t="s">
        <v>18</v>
      </c>
    </row>
    <row r="264" spans="3:4" x14ac:dyDescent="0.2">
      <c r="C264" t="s">
        <v>18</v>
      </c>
      <c r="D264" t="s">
        <v>18</v>
      </c>
    </row>
    <row r="265" spans="3:4" x14ac:dyDescent="0.2">
      <c r="C265" t="s">
        <v>18</v>
      </c>
      <c r="D265" t="s">
        <v>18</v>
      </c>
    </row>
    <row r="266" spans="3:4" x14ac:dyDescent="0.2">
      <c r="C266" t="s">
        <v>18</v>
      </c>
      <c r="D266" t="s">
        <v>18</v>
      </c>
    </row>
    <row r="267" spans="3:4" x14ac:dyDescent="0.2">
      <c r="C267" t="s">
        <v>18</v>
      </c>
      <c r="D267" t="s">
        <v>18</v>
      </c>
    </row>
    <row r="268" spans="3:4" x14ac:dyDescent="0.2">
      <c r="C268" t="s">
        <v>18</v>
      </c>
      <c r="D268" t="s">
        <v>18</v>
      </c>
    </row>
    <row r="269" spans="3:4" x14ac:dyDescent="0.2">
      <c r="C269" t="s">
        <v>18</v>
      </c>
      <c r="D269" t="s">
        <v>18</v>
      </c>
    </row>
    <row r="270" spans="3:4" x14ac:dyDescent="0.2">
      <c r="C270" t="s">
        <v>18</v>
      </c>
      <c r="D270" t="s">
        <v>18</v>
      </c>
    </row>
    <row r="271" spans="3:4" x14ac:dyDescent="0.2">
      <c r="C271" t="s">
        <v>18</v>
      </c>
      <c r="D271" t="s">
        <v>18</v>
      </c>
    </row>
    <row r="272" spans="3:4" x14ac:dyDescent="0.2">
      <c r="C272" t="s">
        <v>18</v>
      </c>
      <c r="D272" t="s">
        <v>18</v>
      </c>
    </row>
    <row r="273" spans="3:4" x14ac:dyDescent="0.2">
      <c r="C273" t="s">
        <v>18</v>
      </c>
      <c r="D273" t="s">
        <v>18</v>
      </c>
    </row>
    <row r="274" spans="3:4" x14ac:dyDescent="0.2">
      <c r="C274" t="s">
        <v>18</v>
      </c>
      <c r="D274" t="s">
        <v>18</v>
      </c>
    </row>
    <row r="275" spans="3:4" x14ac:dyDescent="0.2">
      <c r="C275" t="s">
        <v>18</v>
      </c>
      <c r="D275" t="s">
        <v>18</v>
      </c>
    </row>
    <row r="276" spans="3:4" x14ac:dyDescent="0.2">
      <c r="C276" t="s">
        <v>18</v>
      </c>
      <c r="D276" t="s">
        <v>18</v>
      </c>
    </row>
    <row r="277" spans="3:4" x14ac:dyDescent="0.2">
      <c r="C277" t="s">
        <v>18</v>
      </c>
      <c r="D277" t="s">
        <v>18</v>
      </c>
    </row>
    <row r="278" spans="3:4" x14ac:dyDescent="0.2">
      <c r="C278" t="s">
        <v>18</v>
      </c>
      <c r="D278" t="s">
        <v>18</v>
      </c>
    </row>
    <row r="279" spans="3:4" x14ac:dyDescent="0.2">
      <c r="C279" t="s">
        <v>18</v>
      </c>
      <c r="D279" t="s">
        <v>18</v>
      </c>
    </row>
    <row r="280" spans="3:4" x14ac:dyDescent="0.2">
      <c r="C280" t="s">
        <v>18</v>
      </c>
      <c r="D280" t="s">
        <v>18</v>
      </c>
    </row>
    <row r="281" spans="3:4" x14ac:dyDescent="0.2">
      <c r="C281" t="s">
        <v>18</v>
      </c>
      <c r="D281" t="s">
        <v>18</v>
      </c>
    </row>
    <row r="282" spans="3:4" x14ac:dyDescent="0.2">
      <c r="C282" t="s">
        <v>18</v>
      </c>
      <c r="D282" t="s">
        <v>18</v>
      </c>
    </row>
    <row r="283" spans="3:4" x14ac:dyDescent="0.2">
      <c r="C283" t="s">
        <v>18</v>
      </c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D6359" t="s">
        <v>18</v>
      </c>
    </row>
    <row r="6360" spans="3:4" x14ac:dyDescent="0.2">
      <c r="D6360" t="s">
        <v>18</v>
      </c>
    </row>
    <row r="1048424" spans="2:6" ht="15.75" x14ac:dyDescent="0.2">
      <c r="F1048424" s="18"/>
    </row>
    <row r="1048425" spans="2:6" ht="15.75" x14ac:dyDescent="0.25">
      <c r="B1048425" s="8" t="s">
        <v>24</v>
      </c>
    </row>
  </sheetData>
  <autoFilter ref="A8:F7573" xr:uid="{00000000-0009-0000-0000-000000000000}">
    <sortState xmlns:xlrd2="http://schemas.microsoft.com/office/spreadsheetml/2017/richdata2" ref="A9:F7844">
      <sortCondition ref="C8:C7944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62" t="s">
        <v>25</v>
      </c>
      <c r="B1" s="63"/>
      <c r="C1" s="63"/>
      <c r="D1" s="63"/>
      <c r="E1" s="63"/>
      <c r="F1" s="63"/>
      <c r="G1" s="63"/>
      <c r="H1" s="20"/>
      <c r="I1" s="21"/>
      <c r="J1" s="20"/>
    </row>
    <row r="2" spans="1:10" ht="15.75" x14ac:dyDescent="0.25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20"/>
    </row>
    <row r="3" spans="1:10" ht="18" customHeight="1" x14ac:dyDescent="0.25">
      <c r="A3" s="62" t="s">
        <v>170</v>
      </c>
      <c r="B3" s="63"/>
      <c r="C3" s="63"/>
      <c r="D3" s="63"/>
      <c r="E3" s="63"/>
      <c r="F3" s="63"/>
      <c r="G3" s="63"/>
      <c r="H3" s="20"/>
      <c r="I3" s="21"/>
      <c r="J3" s="20"/>
    </row>
    <row r="4" spans="1:10" ht="18" customHeight="1" x14ac:dyDescent="0.25">
      <c r="A4" s="20"/>
      <c r="B4" s="20"/>
      <c r="C4" s="20"/>
      <c r="D4" s="22"/>
      <c r="E4" s="20"/>
      <c r="F4" s="20"/>
      <c r="G4" s="22"/>
      <c r="H4" s="20"/>
      <c r="I4" s="21"/>
      <c r="J4" s="20"/>
    </row>
    <row r="5" spans="1:10" ht="15.75" customHeight="1" x14ac:dyDescent="0.2">
      <c r="A5" s="64" t="s">
        <v>3</v>
      </c>
      <c r="B5" s="64" t="s">
        <v>19</v>
      </c>
      <c r="C5" s="68" t="s">
        <v>4</v>
      </c>
      <c r="D5" s="68"/>
      <c r="E5" s="68"/>
      <c r="F5" s="69"/>
      <c r="G5" s="58" t="s">
        <v>5</v>
      </c>
      <c r="H5" s="58"/>
      <c r="I5" s="70"/>
      <c r="J5" s="58"/>
    </row>
    <row r="6" spans="1:10" ht="12.75" customHeight="1" x14ac:dyDescent="0.2">
      <c r="A6" s="65"/>
      <c r="B6" s="65"/>
      <c r="C6" s="58" t="s">
        <v>6</v>
      </c>
      <c r="D6" s="58" t="s">
        <v>14</v>
      </c>
      <c r="E6" s="58" t="s">
        <v>2</v>
      </c>
      <c r="F6" s="58" t="s">
        <v>7</v>
      </c>
      <c r="G6" s="59" t="s">
        <v>8</v>
      </c>
      <c r="H6" s="59" t="s">
        <v>1</v>
      </c>
      <c r="I6" s="66" t="s">
        <v>23</v>
      </c>
      <c r="J6" s="59" t="s">
        <v>9</v>
      </c>
    </row>
    <row r="7" spans="1:10" ht="84.75" customHeight="1" x14ac:dyDescent="0.2">
      <c r="A7" s="65"/>
      <c r="B7" s="65"/>
      <c r="C7" s="58"/>
      <c r="D7" s="58"/>
      <c r="E7" s="58"/>
      <c r="F7" s="58"/>
      <c r="G7" s="60"/>
      <c r="H7" s="60"/>
      <c r="I7" s="67"/>
      <c r="J7" s="60"/>
    </row>
    <row r="8" spans="1:10" ht="15.75" x14ac:dyDescent="0.2">
      <c r="A8" s="32">
        <v>1</v>
      </c>
      <c r="B8" s="32">
        <v>2</v>
      </c>
      <c r="C8" s="32">
        <v>3</v>
      </c>
      <c r="D8" s="40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</row>
    <row r="9" spans="1:10" ht="15.75" x14ac:dyDescent="0.2">
      <c r="A9" s="32">
        <v>1</v>
      </c>
      <c r="B9" s="25" t="s">
        <v>24</v>
      </c>
      <c r="C9" s="25" t="s">
        <v>28</v>
      </c>
      <c r="D9" s="27" t="s">
        <v>123</v>
      </c>
      <c r="E9" s="27">
        <v>0.4</v>
      </c>
      <c r="F9" s="27">
        <v>1.4999999999999999E-2</v>
      </c>
      <c r="G9" s="27">
        <v>13420923</v>
      </c>
      <c r="H9" s="34">
        <v>45197</v>
      </c>
      <c r="I9" s="54">
        <v>35893</v>
      </c>
      <c r="J9" s="27" t="s">
        <v>29</v>
      </c>
    </row>
    <row r="10" spans="1:10" ht="15.75" x14ac:dyDescent="0.2">
      <c r="A10" s="9">
        <v>2</v>
      </c>
      <c r="B10" s="25" t="s">
        <v>24</v>
      </c>
      <c r="C10" s="25" t="s">
        <v>28</v>
      </c>
      <c r="D10" s="27" t="s">
        <v>124</v>
      </c>
      <c r="E10" s="27">
        <v>0.4</v>
      </c>
      <c r="F10" s="27">
        <v>8.0000000000000002E-3</v>
      </c>
      <c r="G10" s="27">
        <v>12680923</v>
      </c>
      <c r="H10" s="34">
        <v>45190</v>
      </c>
      <c r="I10" s="54">
        <v>8512</v>
      </c>
      <c r="J10" s="27" t="s">
        <v>29</v>
      </c>
    </row>
    <row r="11" spans="1:10" ht="15.75" x14ac:dyDescent="0.2">
      <c r="A11" s="56">
        <v>3</v>
      </c>
      <c r="B11" s="25" t="s">
        <v>24</v>
      </c>
      <c r="C11" s="25" t="s">
        <v>28</v>
      </c>
      <c r="D11" s="27" t="s">
        <v>125</v>
      </c>
      <c r="E11" s="27">
        <v>0.23</v>
      </c>
      <c r="F11" s="27">
        <v>6.0000000000000001E-3</v>
      </c>
      <c r="G11" s="27">
        <v>13270923</v>
      </c>
      <c r="H11" s="34">
        <v>45196</v>
      </c>
      <c r="I11" s="54">
        <v>21280</v>
      </c>
      <c r="J11" s="27" t="s">
        <v>29</v>
      </c>
    </row>
    <row r="12" spans="1:10" ht="15.75" x14ac:dyDescent="0.2">
      <c r="A12" s="9">
        <v>4</v>
      </c>
      <c r="B12" s="25" t="s">
        <v>24</v>
      </c>
      <c r="C12" s="25" t="s">
        <v>28</v>
      </c>
      <c r="D12" s="27" t="s">
        <v>126</v>
      </c>
      <c r="E12" s="27">
        <v>0.4</v>
      </c>
      <c r="F12" s="27">
        <v>0.01</v>
      </c>
      <c r="G12" s="27">
        <v>12670923</v>
      </c>
      <c r="H12" s="34">
        <v>45190</v>
      </c>
      <c r="I12" s="54">
        <v>8866.67</v>
      </c>
      <c r="J12" s="27" t="s">
        <v>29</v>
      </c>
    </row>
    <row r="13" spans="1:10" ht="15.75" x14ac:dyDescent="0.2">
      <c r="A13" s="56">
        <v>5</v>
      </c>
      <c r="B13" s="25" t="s">
        <v>24</v>
      </c>
      <c r="C13" s="25" t="s">
        <v>28</v>
      </c>
      <c r="D13" s="27" t="s">
        <v>127</v>
      </c>
      <c r="E13" s="27">
        <v>0.23</v>
      </c>
      <c r="F13" s="27">
        <v>0.01</v>
      </c>
      <c r="G13" s="27">
        <v>13100923</v>
      </c>
      <c r="H13" s="34">
        <v>45195</v>
      </c>
      <c r="I13" s="54">
        <v>21637</v>
      </c>
      <c r="J13" s="27" t="s">
        <v>29</v>
      </c>
    </row>
    <row r="14" spans="1:10" ht="15.75" x14ac:dyDescent="0.2">
      <c r="A14" s="9">
        <v>6</v>
      </c>
      <c r="B14" s="25" t="s">
        <v>24</v>
      </c>
      <c r="C14" s="25" t="s">
        <v>28</v>
      </c>
      <c r="D14" s="27" t="s">
        <v>128</v>
      </c>
      <c r="E14" s="27">
        <v>0.23</v>
      </c>
      <c r="F14" s="27">
        <v>8.0000000000000002E-3</v>
      </c>
      <c r="G14" s="27">
        <v>13500923</v>
      </c>
      <c r="H14" s="34">
        <v>45197</v>
      </c>
      <c r="I14" s="54">
        <v>5320</v>
      </c>
      <c r="J14" s="27" t="s">
        <v>29</v>
      </c>
    </row>
    <row r="15" spans="1:10" ht="15.75" x14ac:dyDescent="0.2">
      <c r="A15" s="56">
        <v>7</v>
      </c>
      <c r="B15" s="25" t="s">
        <v>24</v>
      </c>
      <c r="C15" s="25" t="s">
        <v>28</v>
      </c>
      <c r="D15" s="27" t="s">
        <v>129</v>
      </c>
      <c r="E15" s="27">
        <v>0.4</v>
      </c>
      <c r="F15" s="27">
        <v>1.4999999999999999E-2</v>
      </c>
      <c r="G15" s="27">
        <v>12700923</v>
      </c>
      <c r="H15" s="34">
        <v>45190</v>
      </c>
      <c r="I15" s="54">
        <v>53200</v>
      </c>
      <c r="J15" s="27" t="s">
        <v>29</v>
      </c>
    </row>
    <row r="16" spans="1:10" ht="15.75" x14ac:dyDescent="0.2">
      <c r="A16" s="9">
        <v>8</v>
      </c>
      <c r="B16" s="25" t="s">
        <v>24</v>
      </c>
      <c r="C16" s="25" t="s">
        <v>28</v>
      </c>
      <c r="D16" s="27" t="s">
        <v>130</v>
      </c>
      <c r="E16" s="27">
        <v>0.4</v>
      </c>
      <c r="F16" s="27">
        <v>1.4999999999999999E-2</v>
      </c>
      <c r="G16" s="27">
        <v>13300923</v>
      </c>
      <c r="H16" s="34">
        <v>45196</v>
      </c>
      <c r="I16" s="54">
        <v>35893</v>
      </c>
      <c r="J16" s="27" t="s">
        <v>29</v>
      </c>
    </row>
    <row r="17" spans="1:10" ht="15.75" x14ac:dyDescent="0.2">
      <c r="A17" s="56">
        <v>9</v>
      </c>
      <c r="B17" s="25" t="s">
        <v>24</v>
      </c>
      <c r="C17" s="25" t="s">
        <v>28</v>
      </c>
      <c r="D17" s="27" t="s">
        <v>131</v>
      </c>
      <c r="E17" s="27">
        <v>0.4</v>
      </c>
      <c r="F17" s="27">
        <v>1.4999999999999999E-2</v>
      </c>
      <c r="G17" s="27">
        <v>13010923</v>
      </c>
      <c r="H17" s="34">
        <v>45195</v>
      </c>
      <c r="I17" s="54">
        <v>53200</v>
      </c>
      <c r="J17" s="27" t="s">
        <v>29</v>
      </c>
    </row>
    <row r="18" spans="1:10" ht="16.5" customHeight="1" x14ac:dyDescent="0.2">
      <c r="A18" s="9">
        <v>10</v>
      </c>
      <c r="B18" s="25" t="s">
        <v>24</v>
      </c>
      <c r="C18" s="25" t="s">
        <v>28</v>
      </c>
      <c r="D18" s="27" t="s">
        <v>132</v>
      </c>
      <c r="E18" s="27">
        <v>0.4</v>
      </c>
      <c r="F18" s="27">
        <v>1.4999999999999999E-2</v>
      </c>
      <c r="G18" s="27">
        <v>13460923</v>
      </c>
      <c r="H18" s="34">
        <v>45197</v>
      </c>
      <c r="I18" s="54">
        <v>35893</v>
      </c>
      <c r="J18" s="27" t="s">
        <v>29</v>
      </c>
    </row>
    <row r="19" spans="1:10" ht="15.75" x14ac:dyDescent="0.2">
      <c r="A19" s="56">
        <v>11</v>
      </c>
      <c r="B19" s="25" t="s">
        <v>24</v>
      </c>
      <c r="C19" s="25" t="s">
        <v>28</v>
      </c>
      <c r="D19" s="27" t="s">
        <v>134</v>
      </c>
      <c r="E19" s="27">
        <v>0.23</v>
      </c>
      <c r="F19" s="27">
        <v>5.0000000000000001E-3</v>
      </c>
      <c r="G19" s="27">
        <v>13020923</v>
      </c>
      <c r="H19" s="34">
        <v>45195</v>
      </c>
      <c r="I19" s="54">
        <v>17733.330000000002</v>
      </c>
      <c r="J19" s="27" t="s">
        <v>29</v>
      </c>
    </row>
    <row r="20" spans="1:10" ht="15.75" x14ac:dyDescent="0.2">
      <c r="A20" s="9">
        <v>12</v>
      </c>
      <c r="B20" s="25" t="s">
        <v>24</v>
      </c>
      <c r="C20" s="25" t="s">
        <v>28</v>
      </c>
      <c r="D20" s="27" t="s">
        <v>135</v>
      </c>
      <c r="E20" s="27">
        <v>0.4</v>
      </c>
      <c r="F20" s="27">
        <v>1.4999999999999999E-2</v>
      </c>
      <c r="G20" s="27">
        <v>13070923</v>
      </c>
      <c r="H20" s="34">
        <v>45195</v>
      </c>
      <c r="I20" s="54">
        <v>35893</v>
      </c>
      <c r="J20" s="27" t="s">
        <v>29</v>
      </c>
    </row>
    <row r="21" spans="1:10" ht="15.75" x14ac:dyDescent="0.2">
      <c r="A21" s="56">
        <v>13</v>
      </c>
      <c r="B21" s="25" t="s">
        <v>24</v>
      </c>
      <c r="C21" s="25" t="s">
        <v>28</v>
      </c>
      <c r="D21" s="27" t="s">
        <v>167</v>
      </c>
      <c r="E21" s="27">
        <v>0.23</v>
      </c>
      <c r="F21" s="27">
        <v>1.4999999999999999E-2</v>
      </c>
      <c r="G21" s="27">
        <v>12580923</v>
      </c>
      <c r="H21" s="34">
        <v>45188</v>
      </c>
      <c r="I21" s="54">
        <v>21637</v>
      </c>
      <c r="J21" s="27" t="s">
        <v>29</v>
      </c>
    </row>
    <row r="22" spans="1:10" ht="15.75" x14ac:dyDescent="0.2">
      <c r="A22" s="9">
        <v>14</v>
      </c>
      <c r="B22" s="25" t="s">
        <v>24</v>
      </c>
      <c r="C22" s="25" t="s">
        <v>28</v>
      </c>
      <c r="D22" s="27" t="s">
        <v>136</v>
      </c>
      <c r="E22" s="27">
        <v>0.4</v>
      </c>
      <c r="F22" s="27">
        <v>1.4999999999999999E-2</v>
      </c>
      <c r="G22" s="27">
        <v>13430923</v>
      </c>
      <c r="H22" s="34">
        <v>45197</v>
      </c>
      <c r="I22" s="54">
        <v>35893</v>
      </c>
      <c r="J22" s="27" t="s">
        <v>29</v>
      </c>
    </row>
    <row r="23" spans="1:10" ht="15.75" x14ac:dyDescent="0.2">
      <c r="A23" s="56">
        <v>15</v>
      </c>
      <c r="B23" s="25" t="s">
        <v>24</v>
      </c>
      <c r="C23" s="25" t="s">
        <v>28</v>
      </c>
      <c r="D23" s="27" t="s">
        <v>137</v>
      </c>
      <c r="E23" s="27">
        <v>0.4</v>
      </c>
      <c r="F23" s="27">
        <v>8.0000000000000002E-3</v>
      </c>
      <c r="G23" s="27">
        <v>13080923</v>
      </c>
      <c r="H23" s="34">
        <v>45195</v>
      </c>
      <c r="I23" s="54">
        <v>14186.67</v>
      </c>
      <c r="J23" s="27" t="s">
        <v>29</v>
      </c>
    </row>
    <row r="24" spans="1:10" ht="15.75" x14ac:dyDescent="0.2">
      <c r="A24" s="9">
        <v>16</v>
      </c>
      <c r="B24" s="25" t="s">
        <v>24</v>
      </c>
      <c r="C24" s="25" t="s">
        <v>28</v>
      </c>
      <c r="D24" s="27" t="s">
        <v>138</v>
      </c>
      <c r="E24" s="27">
        <v>0.4</v>
      </c>
      <c r="F24" s="27">
        <v>0.01</v>
      </c>
      <c r="G24" s="27">
        <v>13030923</v>
      </c>
      <c r="H24" s="34">
        <v>45195</v>
      </c>
      <c r="I24" s="54">
        <v>35466.67</v>
      </c>
      <c r="J24" s="27" t="s">
        <v>29</v>
      </c>
    </row>
    <row r="25" spans="1:10" ht="15.75" x14ac:dyDescent="0.2">
      <c r="A25" s="56">
        <v>17</v>
      </c>
      <c r="B25" s="25" t="s">
        <v>24</v>
      </c>
      <c r="C25" s="25" t="s">
        <v>28</v>
      </c>
      <c r="D25" s="27" t="s">
        <v>139</v>
      </c>
      <c r="E25" s="27">
        <v>0.4</v>
      </c>
      <c r="F25" s="27">
        <v>1.4999999999999999E-2</v>
      </c>
      <c r="G25" s="27">
        <v>200123</v>
      </c>
      <c r="H25" s="34">
        <v>44936</v>
      </c>
      <c r="I25" s="54">
        <v>35893</v>
      </c>
      <c r="J25" s="27" t="s">
        <v>29</v>
      </c>
    </row>
    <row r="26" spans="1:10" ht="15.75" x14ac:dyDescent="0.2">
      <c r="A26" s="9">
        <v>18</v>
      </c>
      <c r="B26" s="25" t="s">
        <v>24</v>
      </c>
      <c r="C26" s="25" t="s">
        <v>28</v>
      </c>
      <c r="D26" s="27" t="s">
        <v>140</v>
      </c>
      <c r="E26" s="27">
        <v>0.23</v>
      </c>
      <c r="F26" s="27">
        <v>0.01</v>
      </c>
      <c r="G26" s="27">
        <v>13220923</v>
      </c>
      <c r="H26" s="34">
        <v>45196</v>
      </c>
      <c r="I26" s="54">
        <v>21280</v>
      </c>
      <c r="J26" s="27" t="s">
        <v>29</v>
      </c>
    </row>
    <row r="27" spans="1:10" ht="15.75" x14ac:dyDescent="0.2">
      <c r="A27" s="56">
        <v>19</v>
      </c>
      <c r="B27" s="25" t="s">
        <v>24</v>
      </c>
      <c r="C27" s="25" t="s">
        <v>28</v>
      </c>
      <c r="D27" s="27" t="s">
        <v>141</v>
      </c>
      <c r="E27" s="27">
        <v>0.4</v>
      </c>
      <c r="F27" s="27">
        <v>0.01</v>
      </c>
      <c r="G27" s="27">
        <v>13060923</v>
      </c>
      <c r="H27" s="34">
        <v>45195</v>
      </c>
      <c r="I27" s="54">
        <v>35466.67</v>
      </c>
      <c r="J27" s="27" t="s">
        <v>29</v>
      </c>
    </row>
    <row r="28" spans="1:10" ht="15.75" x14ac:dyDescent="0.2">
      <c r="A28" s="9">
        <v>20</v>
      </c>
      <c r="B28" s="25" t="s">
        <v>24</v>
      </c>
      <c r="C28" s="25" t="s">
        <v>28</v>
      </c>
      <c r="D28" s="27" t="s">
        <v>142</v>
      </c>
      <c r="E28" s="27">
        <v>0.4</v>
      </c>
      <c r="F28" s="27">
        <v>0.01</v>
      </c>
      <c r="G28" s="27">
        <v>13210923</v>
      </c>
      <c r="H28" s="34">
        <v>45196</v>
      </c>
      <c r="I28" s="54">
        <v>35466.67</v>
      </c>
      <c r="J28" s="27" t="s">
        <v>29</v>
      </c>
    </row>
    <row r="29" spans="1:10" ht="15.75" x14ac:dyDescent="0.2">
      <c r="A29" s="56">
        <v>21</v>
      </c>
      <c r="B29" s="25" t="s">
        <v>24</v>
      </c>
      <c r="C29" s="25" t="s">
        <v>28</v>
      </c>
      <c r="D29" s="27" t="s">
        <v>143</v>
      </c>
      <c r="E29" s="27">
        <v>0.4</v>
      </c>
      <c r="F29" s="27">
        <v>1.4999999999999999E-2</v>
      </c>
      <c r="G29" s="27">
        <v>13490923</v>
      </c>
      <c r="H29" s="34">
        <v>45196</v>
      </c>
      <c r="I29" s="54">
        <v>35893</v>
      </c>
      <c r="J29" s="27" t="s">
        <v>29</v>
      </c>
    </row>
    <row r="30" spans="1:10" ht="15.75" x14ac:dyDescent="0.2">
      <c r="A30" s="9">
        <v>22</v>
      </c>
      <c r="B30" s="25" t="s">
        <v>24</v>
      </c>
      <c r="C30" s="25" t="s">
        <v>28</v>
      </c>
      <c r="D30" s="27" t="s">
        <v>144</v>
      </c>
      <c r="E30" s="27">
        <v>0.4</v>
      </c>
      <c r="F30" s="27">
        <v>1.4999999999999999E-2</v>
      </c>
      <c r="G30" s="27">
        <v>2810323</v>
      </c>
      <c r="H30" s="34">
        <v>45006</v>
      </c>
      <c r="I30" s="54">
        <v>53200</v>
      </c>
      <c r="J30" s="27" t="s">
        <v>29</v>
      </c>
    </row>
    <row r="31" spans="1:10" ht="15.75" x14ac:dyDescent="0.2">
      <c r="A31" s="56">
        <v>23</v>
      </c>
      <c r="B31" s="25" t="s">
        <v>24</v>
      </c>
      <c r="C31" s="25" t="s">
        <v>28</v>
      </c>
      <c r="D31" s="27" t="s">
        <v>145</v>
      </c>
      <c r="E31" s="27">
        <v>0.4</v>
      </c>
      <c r="F31" s="27">
        <v>1.4999999999999999E-2</v>
      </c>
      <c r="G31" s="27">
        <v>13040923</v>
      </c>
      <c r="H31" s="34">
        <v>45195</v>
      </c>
      <c r="I31" s="54">
        <v>53200</v>
      </c>
      <c r="J31" s="27" t="s">
        <v>29</v>
      </c>
    </row>
    <row r="32" spans="1:10" ht="15.75" x14ac:dyDescent="0.2">
      <c r="A32" s="9">
        <v>24</v>
      </c>
      <c r="B32" s="25" t="s">
        <v>24</v>
      </c>
      <c r="C32" s="25" t="s">
        <v>28</v>
      </c>
      <c r="D32" s="27" t="s">
        <v>146</v>
      </c>
      <c r="E32" s="27">
        <v>0.23</v>
      </c>
      <c r="F32" s="27">
        <v>1.4999999999999999E-2</v>
      </c>
      <c r="G32" s="27">
        <v>14891023</v>
      </c>
      <c r="H32" s="34">
        <v>45212</v>
      </c>
      <c r="I32" s="54">
        <v>21637</v>
      </c>
      <c r="J32" s="27" t="s">
        <v>29</v>
      </c>
    </row>
    <row r="33" spans="1:10" ht="15.75" x14ac:dyDescent="0.2">
      <c r="A33" s="56">
        <v>25</v>
      </c>
      <c r="B33" s="25" t="s">
        <v>24</v>
      </c>
      <c r="C33" s="25" t="s">
        <v>28</v>
      </c>
      <c r="D33" s="27" t="s">
        <v>147</v>
      </c>
      <c r="E33" s="27">
        <v>0.4</v>
      </c>
      <c r="F33" s="27">
        <v>1.4999999999999999E-2</v>
      </c>
      <c r="G33" s="27">
        <v>14581023</v>
      </c>
      <c r="H33" s="34">
        <v>45210</v>
      </c>
      <c r="I33" s="54">
        <v>53200</v>
      </c>
      <c r="J33" s="27" t="s">
        <v>29</v>
      </c>
    </row>
    <row r="34" spans="1:10" ht="15.75" x14ac:dyDescent="0.2">
      <c r="A34" s="9">
        <v>26</v>
      </c>
      <c r="B34" s="25" t="s">
        <v>24</v>
      </c>
      <c r="C34" s="25" t="s">
        <v>28</v>
      </c>
      <c r="D34" s="27" t="s">
        <v>148</v>
      </c>
      <c r="E34" s="27">
        <v>0.23</v>
      </c>
      <c r="F34" s="27">
        <v>5.0000000000000001E-3</v>
      </c>
      <c r="G34" s="27">
        <v>11280923</v>
      </c>
      <c r="H34" s="34">
        <v>45175</v>
      </c>
      <c r="I34" s="54">
        <v>35466.67</v>
      </c>
      <c r="J34" s="27" t="s">
        <v>29</v>
      </c>
    </row>
    <row r="35" spans="1:10" ht="15.75" x14ac:dyDescent="0.2">
      <c r="A35" s="56">
        <v>27</v>
      </c>
      <c r="B35" s="25" t="s">
        <v>24</v>
      </c>
      <c r="C35" s="25" t="s">
        <v>28</v>
      </c>
      <c r="D35" s="27" t="s">
        <v>149</v>
      </c>
      <c r="E35" s="27">
        <v>0.4</v>
      </c>
      <c r="F35" s="27">
        <v>0.01</v>
      </c>
      <c r="G35" s="27">
        <v>13190923</v>
      </c>
      <c r="H35" s="34">
        <v>45196</v>
      </c>
      <c r="I35" s="54">
        <v>35466.67</v>
      </c>
      <c r="J35" s="27" t="s">
        <v>29</v>
      </c>
    </row>
    <row r="36" spans="1:10" ht="15.75" x14ac:dyDescent="0.2">
      <c r="A36" s="9">
        <v>28</v>
      </c>
      <c r="B36" s="25" t="s">
        <v>24</v>
      </c>
      <c r="C36" s="25" t="s">
        <v>28</v>
      </c>
      <c r="D36" s="27" t="s">
        <v>150</v>
      </c>
      <c r="E36" s="27">
        <v>0.4</v>
      </c>
      <c r="F36" s="27">
        <v>1.4999999999999999E-2</v>
      </c>
      <c r="G36" s="27">
        <v>14671023</v>
      </c>
      <c r="H36" s="34">
        <v>45211</v>
      </c>
      <c r="I36" s="54">
        <v>39013.33</v>
      </c>
      <c r="J36" s="27" t="s">
        <v>29</v>
      </c>
    </row>
    <row r="37" spans="1:10" ht="15.75" x14ac:dyDescent="0.2">
      <c r="A37" s="56">
        <v>29</v>
      </c>
      <c r="B37" s="25" t="s">
        <v>24</v>
      </c>
      <c r="C37" s="25" t="s">
        <v>28</v>
      </c>
      <c r="D37" s="27" t="s">
        <v>151</v>
      </c>
      <c r="E37" s="27">
        <v>0.4</v>
      </c>
      <c r="F37" s="27">
        <v>1.4999999999999999E-2</v>
      </c>
      <c r="G37" s="27">
        <v>14931023</v>
      </c>
      <c r="H37" s="34">
        <v>45212</v>
      </c>
      <c r="I37" s="54">
        <v>35893</v>
      </c>
      <c r="J37" s="27" t="s">
        <v>29</v>
      </c>
    </row>
    <row r="38" spans="1:10" ht="15.75" x14ac:dyDescent="0.2">
      <c r="A38" s="9">
        <v>30</v>
      </c>
      <c r="B38" s="25" t="s">
        <v>24</v>
      </c>
      <c r="C38" s="25" t="s">
        <v>28</v>
      </c>
      <c r="D38" s="27" t="s">
        <v>152</v>
      </c>
      <c r="E38" s="27">
        <v>0.23</v>
      </c>
      <c r="F38" s="27">
        <v>1.4999999999999999E-2</v>
      </c>
      <c r="G38" s="27">
        <v>14921023</v>
      </c>
      <c r="H38" s="34">
        <v>45212</v>
      </c>
      <c r="I38" s="54">
        <v>21637</v>
      </c>
      <c r="J38" s="27" t="s">
        <v>29</v>
      </c>
    </row>
    <row r="39" spans="1:10" ht="15.75" x14ac:dyDescent="0.2">
      <c r="A39" s="56">
        <v>31</v>
      </c>
      <c r="B39" s="25" t="s">
        <v>24</v>
      </c>
      <c r="C39" s="25" t="s">
        <v>28</v>
      </c>
      <c r="D39" s="27" t="s">
        <v>153</v>
      </c>
      <c r="E39" s="27">
        <v>0.23</v>
      </c>
      <c r="F39" s="27">
        <v>5.0000000000000001E-3</v>
      </c>
      <c r="G39" s="27">
        <v>14881023</v>
      </c>
      <c r="H39" s="34">
        <v>45212</v>
      </c>
      <c r="I39" s="54">
        <v>14186.67</v>
      </c>
      <c r="J39" s="27" t="s">
        <v>29</v>
      </c>
    </row>
    <row r="40" spans="1:10" ht="15.75" x14ac:dyDescent="0.2">
      <c r="A40" s="9">
        <v>32</v>
      </c>
      <c r="B40" s="25" t="s">
        <v>24</v>
      </c>
      <c r="C40" s="25" t="s">
        <v>28</v>
      </c>
      <c r="D40" s="27" t="s">
        <v>154</v>
      </c>
      <c r="E40" s="27">
        <v>0.4</v>
      </c>
      <c r="F40" s="27">
        <v>1.4999999999999999E-2</v>
      </c>
      <c r="G40" s="27">
        <v>15101023</v>
      </c>
      <c r="H40" s="34">
        <v>45216</v>
      </c>
      <c r="I40" s="54">
        <v>35466.67</v>
      </c>
      <c r="J40" s="27" t="s">
        <v>29</v>
      </c>
    </row>
    <row r="41" spans="1:10" ht="15.75" x14ac:dyDescent="0.2">
      <c r="A41" s="56">
        <v>33</v>
      </c>
      <c r="B41" s="25" t="s">
        <v>24</v>
      </c>
      <c r="C41" s="25" t="s">
        <v>28</v>
      </c>
      <c r="D41" s="27" t="s">
        <v>155</v>
      </c>
      <c r="E41" s="27">
        <v>0.4</v>
      </c>
      <c r="F41" s="27">
        <v>1.4999999999999999E-2</v>
      </c>
      <c r="G41" s="27">
        <v>15291023</v>
      </c>
      <c r="H41" s="34">
        <v>45218</v>
      </c>
      <c r="I41" s="54">
        <v>53200</v>
      </c>
      <c r="J41" s="27" t="s">
        <v>29</v>
      </c>
    </row>
    <row r="42" spans="1:10" ht="15.75" x14ac:dyDescent="0.2">
      <c r="A42" s="9">
        <v>34</v>
      </c>
      <c r="B42" s="25" t="s">
        <v>24</v>
      </c>
      <c r="C42" s="25" t="s">
        <v>28</v>
      </c>
      <c r="D42" s="27" t="s">
        <v>156</v>
      </c>
      <c r="E42" s="27">
        <v>0.4</v>
      </c>
      <c r="F42" s="27">
        <v>0.01</v>
      </c>
      <c r="G42" s="27">
        <v>14901023</v>
      </c>
      <c r="H42" s="34">
        <v>45212</v>
      </c>
      <c r="I42" s="54">
        <v>35466.67</v>
      </c>
      <c r="J42" s="27" t="s">
        <v>29</v>
      </c>
    </row>
    <row r="43" spans="1:10" ht="15.75" x14ac:dyDescent="0.2">
      <c r="A43" s="56">
        <v>35</v>
      </c>
      <c r="B43" s="25" t="s">
        <v>24</v>
      </c>
      <c r="C43" s="25" t="s">
        <v>28</v>
      </c>
      <c r="D43" s="27" t="s">
        <v>157</v>
      </c>
      <c r="E43" s="27">
        <v>0.23</v>
      </c>
      <c r="F43" s="27">
        <v>1.4999999999999999E-2</v>
      </c>
      <c r="G43" s="27">
        <v>13170923</v>
      </c>
      <c r="H43" s="34">
        <v>45196</v>
      </c>
      <c r="I43" s="54">
        <v>21637</v>
      </c>
      <c r="J43" s="27" t="s">
        <v>29</v>
      </c>
    </row>
    <row r="44" spans="1:10" ht="15.75" x14ac:dyDescent="0.2">
      <c r="A44" s="9">
        <v>36</v>
      </c>
      <c r="B44" s="25" t="s">
        <v>24</v>
      </c>
      <c r="C44" s="25" t="s">
        <v>28</v>
      </c>
      <c r="D44" s="27" t="s">
        <v>158</v>
      </c>
      <c r="E44" s="27">
        <v>0.4</v>
      </c>
      <c r="F44" s="27">
        <v>6.0000000000000001E-3</v>
      </c>
      <c r="G44" s="27">
        <v>15381023</v>
      </c>
      <c r="H44" s="34">
        <v>45219</v>
      </c>
      <c r="I44" s="54">
        <v>21280</v>
      </c>
      <c r="J44" s="27" t="s">
        <v>29</v>
      </c>
    </row>
    <row r="45" spans="1:10" ht="15.75" x14ac:dyDescent="0.2">
      <c r="A45" s="56">
        <v>37</v>
      </c>
      <c r="B45" s="25" t="s">
        <v>24</v>
      </c>
      <c r="C45" s="25" t="s">
        <v>28</v>
      </c>
      <c r="D45" s="27" t="s">
        <v>159</v>
      </c>
      <c r="E45" s="27">
        <v>0.4</v>
      </c>
      <c r="F45" s="27">
        <v>0.01</v>
      </c>
      <c r="G45" s="27">
        <v>15401023</v>
      </c>
      <c r="H45" s="34">
        <v>45219</v>
      </c>
      <c r="I45" s="54">
        <v>35466.699999999997</v>
      </c>
      <c r="J45" s="27" t="s">
        <v>29</v>
      </c>
    </row>
    <row r="46" spans="1:10" ht="15.75" x14ac:dyDescent="0.2">
      <c r="A46" s="9">
        <v>38</v>
      </c>
      <c r="B46" s="25" t="s">
        <v>24</v>
      </c>
      <c r="C46" s="25" t="s">
        <v>28</v>
      </c>
      <c r="D46" s="27" t="s">
        <v>160</v>
      </c>
      <c r="E46" s="27">
        <v>0.4</v>
      </c>
      <c r="F46" s="27">
        <v>1.4999999999999999E-2</v>
      </c>
      <c r="G46" s="27">
        <v>15471023</v>
      </c>
      <c r="H46" s="34">
        <v>45222</v>
      </c>
      <c r="I46" s="54">
        <v>53200</v>
      </c>
      <c r="J46" s="27" t="s">
        <v>29</v>
      </c>
    </row>
    <row r="47" spans="1:10" ht="15.75" x14ac:dyDescent="0.2">
      <c r="A47" s="56">
        <v>39</v>
      </c>
      <c r="B47" s="25" t="s">
        <v>24</v>
      </c>
      <c r="C47" s="25" t="s">
        <v>28</v>
      </c>
      <c r="D47" s="27" t="s">
        <v>161</v>
      </c>
      <c r="E47" s="27">
        <v>0.4</v>
      </c>
      <c r="F47" s="27">
        <v>1.4999999999999999E-2</v>
      </c>
      <c r="G47" s="27">
        <v>15541023</v>
      </c>
      <c r="H47" s="34">
        <v>45223</v>
      </c>
      <c r="I47" s="54">
        <v>34908</v>
      </c>
      <c r="J47" s="27" t="s">
        <v>29</v>
      </c>
    </row>
    <row r="48" spans="1:10" ht="15.75" x14ac:dyDescent="0.2">
      <c r="A48" s="9">
        <v>40</v>
      </c>
      <c r="B48" s="25" t="s">
        <v>24</v>
      </c>
      <c r="C48" s="25" t="s">
        <v>28</v>
      </c>
      <c r="D48" s="27" t="s">
        <v>162</v>
      </c>
      <c r="E48" s="27">
        <v>0.23</v>
      </c>
      <c r="F48" s="27">
        <v>6.0000000000000001E-3</v>
      </c>
      <c r="G48" s="27">
        <v>15361023</v>
      </c>
      <c r="H48" s="34">
        <v>45219</v>
      </c>
      <c r="I48" s="54">
        <v>21280</v>
      </c>
      <c r="J48" s="27" t="s">
        <v>29</v>
      </c>
    </row>
    <row r="49" spans="1:10" ht="15.75" x14ac:dyDescent="0.2">
      <c r="A49" s="56">
        <v>41</v>
      </c>
      <c r="B49" s="25" t="s">
        <v>24</v>
      </c>
      <c r="C49" s="25" t="s">
        <v>28</v>
      </c>
      <c r="D49" s="27" t="s">
        <v>163</v>
      </c>
      <c r="E49" s="27">
        <v>0.4</v>
      </c>
      <c r="F49" s="27">
        <v>1.4999999999999999E-2</v>
      </c>
      <c r="G49" s="27">
        <v>15481023</v>
      </c>
      <c r="H49" s="34">
        <v>45222</v>
      </c>
      <c r="I49" s="54">
        <v>39013.33</v>
      </c>
      <c r="J49" s="27" t="s">
        <v>29</v>
      </c>
    </row>
    <row r="50" spans="1:10" ht="15.75" x14ac:dyDescent="0.2">
      <c r="A50" s="9">
        <v>42</v>
      </c>
      <c r="B50" s="25" t="s">
        <v>24</v>
      </c>
      <c r="C50" s="25" t="s">
        <v>28</v>
      </c>
      <c r="D50" s="27" t="s">
        <v>164</v>
      </c>
      <c r="E50" s="27">
        <v>0.4</v>
      </c>
      <c r="F50" s="27">
        <v>6.0000000000000001E-3</v>
      </c>
      <c r="G50" s="27">
        <v>15351023</v>
      </c>
      <c r="H50" s="34">
        <v>45219</v>
      </c>
      <c r="I50" s="54">
        <v>21280</v>
      </c>
      <c r="J50" s="27" t="s">
        <v>29</v>
      </c>
    </row>
    <row r="51" spans="1:10" ht="17.25" customHeight="1" x14ac:dyDescent="0.2">
      <c r="A51" s="56">
        <v>43</v>
      </c>
      <c r="B51" s="25" t="s">
        <v>24</v>
      </c>
      <c r="C51" s="25" t="s">
        <v>28</v>
      </c>
      <c r="D51" s="27" t="s">
        <v>165</v>
      </c>
      <c r="E51" s="27">
        <v>0.4</v>
      </c>
      <c r="F51" s="27">
        <v>0.01</v>
      </c>
      <c r="G51" s="27">
        <v>15241023</v>
      </c>
      <c r="H51" s="34">
        <v>45217</v>
      </c>
      <c r="I51" s="54">
        <v>17733.330000000002</v>
      </c>
      <c r="J51" s="27" t="s">
        <v>29</v>
      </c>
    </row>
    <row r="52" spans="1:10" ht="15.75" x14ac:dyDescent="0.2">
      <c r="A52" s="9">
        <v>44</v>
      </c>
      <c r="B52" s="25" t="s">
        <v>24</v>
      </c>
      <c r="C52" s="25" t="s">
        <v>28</v>
      </c>
      <c r="D52" s="27" t="s">
        <v>166</v>
      </c>
      <c r="E52" s="27">
        <v>0.23</v>
      </c>
      <c r="F52" s="27">
        <v>1.4999999999999999E-2</v>
      </c>
      <c r="G52" s="27">
        <v>15461023</v>
      </c>
      <c r="H52" s="34">
        <v>45219</v>
      </c>
      <c r="I52" s="54">
        <v>35466.67</v>
      </c>
      <c r="J52" s="27" t="s">
        <v>29</v>
      </c>
    </row>
    <row r="53" spans="1:10" ht="15.75" x14ac:dyDescent="0.2">
      <c r="A53" s="9">
        <v>45</v>
      </c>
      <c r="B53" s="25" t="s">
        <v>24</v>
      </c>
      <c r="C53" s="25" t="s">
        <v>168</v>
      </c>
      <c r="D53" s="25" t="s">
        <v>169</v>
      </c>
      <c r="E53" s="25">
        <v>0.23</v>
      </c>
      <c r="F53" s="25">
        <v>1.1999999999999999E-3</v>
      </c>
      <c r="G53" s="25">
        <v>13741023</v>
      </c>
      <c r="H53" s="31">
        <v>45202</v>
      </c>
      <c r="I53" s="37">
        <v>3546.67</v>
      </c>
      <c r="J53" s="27" t="s">
        <v>29</v>
      </c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5" sqref="F5:F7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57" t="s">
        <v>172</v>
      </c>
      <c r="B2" s="71"/>
      <c r="C2" s="71"/>
      <c r="D2" s="71"/>
      <c r="E2" s="71"/>
      <c r="F2" s="71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58" t="s">
        <v>10</v>
      </c>
      <c r="B5" s="59" t="s">
        <v>19</v>
      </c>
      <c r="C5" s="58" t="s">
        <v>11</v>
      </c>
      <c r="D5" s="58" t="s">
        <v>12</v>
      </c>
      <c r="E5" s="72" t="s">
        <v>0</v>
      </c>
      <c r="F5" s="58" t="s">
        <v>14</v>
      </c>
    </row>
    <row r="6" spans="1:6" ht="12.75" customHeight="1" x14ac:dyDescent="0.2">
      <c r="A6" s="58"/>
      <c r="B6" s="60"/>
      <c r="C6" s="58"/>
      <c r="D6" s="58"/>
      <c r="E6" s="72"/>
      <c r="F6" s="58"/>
    </row>
    <row r="7" spans="1:6" ht="56.25" customHeight="1" x14ac:dyDescent="0.2">
      <c r="A7" s="58"/>
      <c r="B7" s="61"/>
      <c r="C7" s="58"/>
      <c r="D7" s="58"/>
      <c r="E7" s="72"/>
      <c r="F7" s="58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8">
        <v>1</v>
      </c>
      <c r="B9" s="18" t="s">
        <v>49</v>
      </c>
      <c r="C9" s="28">
        <v>45210</v>
      </c>
      <c r="D9" s="36" t="s">
        <v>31</v>
      </c>
      <c r="E9" s="28">
        <v>45224</v>
      </c>
      <c r="F9" s="30"/>
    </row>
    <row r="10" spans="1:6" ht="15.75" x14ac:dyDescent="0.25">
      <c r="A10" s="45">
        <f>1+A9</f>
        <v>2</v>
      </c>
      <c r="B10" s="18" t="s">
        <v>53</v>
      </c>
      <c r="C10" s="46">
        <v>45210</v>
      </c>
      <c r="D10" s="36" t="s">
        <v>31</v>
      </c>
      <c r="E10" s="28">
        <v>45229</v>
      </c>
      <c r="F10" s="8"/>
    </row>
    <row r="11" spans="1:6" ht="15.75" x14ac:dyDescent="0.25">
      <c r="A11" s="45"/>
      <c r="B11" s="18"/>
      <c r="C11" s="46"/>
      <c r="D11" s="36"/>
      <c r="E11" s="28"/>
      <c r="F11" s="8"/>
    </row>
    <row r="12" spans="1:6" ht="15.75" x14ac:dyDescent="0.25">
      <c r="A12" s="45"/>
      <c r="B12" s="18"/>
      <c r="C12" s="39"/>
      <c r="D12" s="36"/>
      <c r="E12" s="28"/>
      <c r="F12" s="8"/>
    </row>
    <row r="13" spans="1:6" ht="15.75" x14ac:dyDescent="0.25">
      <c r="A13" s="45"/>
      <c r="B13" s="18"/>
      <c r="C13" s="31"/>
      <c r="D13" s="36"/>
      <c r="E13" s="28"/>
      <c r="F13" s="24"/>
    </row>
    <row r="14" spans="1:6" ht="15.75" x14ac:dyDescent="0.25">
      <c r="A14" s="45"/>
      <c r="B14" s="18"/>
      <c r="C14" s="38"/>
      <c r="D14" s="36"/>
      <c r="E14" s="28"/>
      <c r="F14" s="17"/>
    </row>
    <row r="15" spans="1:6" ht="15.75" x14ac:dyDescent="0.2">
      <c r="A15" s="45"/>
      <c r="B15" s="18"/>
      <c r="C15" s="47"/>
      <c r="D15" s="36"/>
      <c r="E15" s="28"/>
      <c r="F15" s="30"/>
    </row>
    <row r="16" spans="1:6" ht="15.75" x14ac:dyDescent="0.2">
      <c r="A16" s="45"/>
      <c r="B16" s="18"/>
      <c r="C16" s="47"/>
      <c r="D16" s="36"/>
      <c r="E16" s="28"/>
      <c r="F16" s="30"/>
    </row>
    <row r="17" spans="1:6" ht="15.75" x14ac:dyDescent="0.2">
      <c r="A17" s="18"/>
      <c r="B17" s="18"/>
      <c r="C17" s="47"/>
      <c r="D17" s="36"/>
      <c r="E17" s="28"/>
      <c r="F17" s="12"/>
    </row>
    <row r="18" spans="1:6" ht="15.75" x14ac:dyDescent="0.25">
      <c r="A18" s="8"/>
      <c r="B18" s="18"/>
      <c r="C18" s="47"/>
      <c r="D18" s="36"/>
      <c r="E18" s="28"/>
      <c r="F18" s="12"/>
    </row>
    <row r="19" spans="1:6" ht="15.75" x14ac:dyDescent="0.25">
      <c r="A19" s="8"/>
      <c r="B19" s="18"/>
      <c r="C19" s="23"/>
      <c r="D19" s="36"/>
      <c r="E19" s="28"/>
      <c r="F19" s="8"/>
    </row>
    <row r="20" spans="1:6" ht="15.75" x14ac:dyDescent="0.25">
      <c r="A20" s="8"/>
      <c r="B20" s="18"/>
      <c r="C20" s="23"/>
      <c r="D20" s="36"/>
      <c r="E20" s="28"/>
      <c r="F20" s="8"/>
    </row>
    <row r="21" spans="1:6" ht="15.75" x14ac:dyDescent="0.25">
      <c r="A21" s="18"/>
      <c r="B21" s="18"/>
      <c r="C21" s="23"/>
      <c r="D21" s="36"/>
      <c r="E21" s="28"/>
      <c r="F21" s="8"/>
    </row>
    <row r="22" spans="1:6" ht="15.75" x14ac:dyDescent="0.25">
      <c r="A22" s="8"/>
      <c r="B22" s="12"/>
      <c r="C22" s="12"/>
      <c r="D22" s="12"/>
      <c r="E22" s="12"/>
      <c r="F22" s="12"/>
    </row>
    <row r="23" spans="1:6" ht="15.75" x14ac:dyDescent="0.25">
      <c r="A23" s="8"/>
      <c r="B23" s="8"/>
      <c r="C23" s="8"/>
      <c r="D23" s="8"/>
      <c r="E23" s="8"/>
      <c r="F23" s="8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abSelected="1" topLeftCell="B1" workbookViewId="0">
      <selection activeCell="E10" sqref="E10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7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7" t="s">
        <v>19</v>
      </c>
      <c r="C5" s="85" t="s">
        <v>32</v>
      </c>
      <c r="D5" s="80"/>
      <c r="E5" s="81"/>
      <c r="F5" s="79" t="s">
        <v>33</v>
      </c>
      <c r="G5" s="80"/>
      <c r="H5" s="81"/>
      <c r="I5" s="79" t="s">
        <v>133</v>
      </c>
      <c r="J5" s="80"/>
      <c r="K5" s="81"/>
      <c r="L5" s="4"/>
      <c r="M5" s="4"/>
      <c r="N5" s="4"/>
      <c r="O5" s="4"/>
      <c r="P5" s="4"/>
    </row>
    <row r="6" spans="1:16" ht="19.5" customHeight="1" thickBot="1" x14ac:dyDescent="0.25">
      <c r="A6" s="4"/>
      <c r="B6" s="78"/>
      <c r="C6" s="82" t="s">
        <v>15</v>
      </c>
      <c r="D6" s="83"/>
      <c r="E6" s="84"/>
      <c r="F6" s="82" t="s">
        <v>16</v>
      </c>
      <c r="G6" s="83"/>
      <c r="H6" s="84"/>
      <c r="I6" s="82" t="s">
        <v>17</v>
      </c>
      <c r="J6" s="83"/>
      <c r="K6" s="84"/>
      <c r="L6" s="4"/>
      <c r="M6" s="4"/>
      <c r="N6" s="4"/>
      <c r="O6" s="4"/>
      <c r="P6" s="4"/>
    </row>
    <row r="7" spans="1:16" ht="18" customHeight="1" thickBot="1" x14ac:dyDescent="0.25">
      <c r="A7" s="4"/>
      <c r="B7" s="13" t="s">
        <v>21</v>
      </c>
      <c r="C7" s="74">
        <f>SUM('Информация о закл.договорах'!I9:I53)</f>
        <v>1396349.06</v>
      </c>
      <c r="D7" s="75"/>
      <c r="E7" s="75"/>
      <c r="F7" s="73">
        <v>0.33500000000000002</v>
      </c>
      <c r="G7" s="73"/>
      <c r="H7" s="73"/>
      <c r="I7" s="75">
        <v>28</v>
      </c>
      <c r="J7" s="75"/>
      <c r="K7" s="75"/>
      <c r="L7" s="4"/>
      <c r="M7" s="4"/>
      <c r="N7" s="4"/>
      <c r="O7" s="4"/>
      <c r="P7" s="4"/>
    </row>
    <row r="8" spans="1:16" ht="16.5" thickBot="1" x14ac:dyDescent="0.25">
      <c r="A8" s="4"/>
      <c r="B8" s="13" t="s">
        <v>20</v>
      </c>
      <c r="C8" s="74">
        <f>C7</f>
        <v>1396349.06</v>
      </c>
      <c r="D8" s="75"/>
      <c r="E8" s="75"/>
      <c r="F8" s="73">
        <f>F7</f>
        <v>0.33500000000000002</v>
      </c>
      <c r="G8" s="73"/>
      <c r="H8" s="73"/>
      <c r="I8" s="75">
        <v>28</v>
      </c>
      <c r="J8" s="75"/>
      <c r="K8" s="75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4"/>
      <c r="F9" s="4"/>
      <c r="G9" s="1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4"/>
      <c r="F10" s="4"/>
      <c r="G10" s="4"/>
      <c r="H10" s="15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2023-11-20T08:47:39Z</dcterms:modified>
</cp:coreProperties>
</file>