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Диспетчер\Desktop\работа\ОТЧЕТЫ\"/>
    </mc:Choice>
  </mc:AlternateContent>
  <xr:revisionPtr revIDLastSave="0" documentId="13_ncr:1_{6F1C6484-9FB7-40E9-948A-C7D9DB15CB1E}" xr6:coauthVersionLast="47" xr6:coauthVersionMax="47" xr10:uidLastSave="{00000000-0000-0000-0000-000000000000}"/>
  <bookViews>
    <workbookView xWindow="240" yWindow="450" windowWidth="28560" windowHeight="1515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<sst xmlns="http://schemas.openxmlformats.org/spreadsheetml/2006/main" count="19" uniqueCount="15">
  <si>
    <t>№ п/п</t>
  </si>
  <si>
    <t>Наименование обьекта</t>
  </si>
  <si>
    <t>Дата отключения</t>
  </si>
  <si>
    <t>Время аварийного отключения</t>
  </si>
  <si>
    <t>Недопоставленная мощность в кВт/ч</t>
  </si>
  <si>
    <t>ПС 110/10кВ "Чикча", ф.Водозабор, ТП-1307</t>
  </si>
  <si>
    <t>ПС110/10 "Чермет"   Ф. Торфомассив</t>
  </si>
  <si>
    <t>ПС-110/10 "Монтажная" , ВЛ-10кВ ф.Зайково, оп.№ 67</t>
  </si>
  <si>
    <t>ТП-1637</t>
  </si>
  <si>
    <t>ПС110/10 "Червишево" Ф. Рыбопитомник ВЛ-10кВ</t>
  </si>
  <si>
    <t>ПС "Алебашево" РП-43, Ф. "РП-43-I, II" РТП-124</t>
  </si>
  <si>
    <t>ПС 110/10 "Тарманы" Ф. Яр ВЛ-10кВ</t>
  </si>
  <si>
    <t>ОАО «ТМ»  ГПП-110/10кВ ф. Тюменская ПМК</t>
  </si>
  <si>
    <t>ПС110/10 "Тарманы" ф. Промсектор</t>
  </si>
  <si>
    <t>Информация об обьеме недопоставленной в результате аварийных отключений электрической энергии за 1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</si>
</sst>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4952081-D88C-46A7-8013-988C105DB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A3" sqref="A3"/>
    </sheetView>
  </sheetViews>
  <sheetFormatPr defaultRowHeight="15" x14ac:dyDescent="0.25"/>
  <cols>
    <col min="2" max="2" width="24.85546875" customWidth="1"/>
    <col min="3" max="3" width="16.42578125" customWidth="1"/>
    <col min="4" max="4" width="14.85546875" customWidth="1"/>
    <col min="5" max="5" width="19.140625" customWidth="1"/>
    <col min="9" max="9" width="6.5703125" customWidth="1"/>
    <col min="10" max="11" width="9.140625" hidden="1" customWidth="1"/>
  </cols>
  <sheetData>
    <row r="1" spans="1:11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2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ht="48" customHeight="1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11" ht="49.5" customHeight="1" x14ac:dyDescent="0.25">
      <c r="A5" s="1">
        <v>1</v>
      </c>
      <c r="B5" s="2" t="s">
        <v>6</v>
      </c>
      <c r="C5" s="3">
        <v>44929.052083333336</v>
      </c>
      <c r="D5" s="1">
        <v>5.75</v>
      </c>
      <c r="E5" s="1">
        <f>D5*3792</f>
        <v>21804</v>
      </c>
    </row>
    <row r="6" spans="1:11" ht="69" customHeight="1" x14ac:dyDescent="0.25">
      <c r="A6" s="1">
        <v>2</v>
      </c>
      <c r="B6" s="2" t="s">
        <v>7</v>
      </c>
      <c r="C6" s="4">
        <v>44940.382638888892</v>
      </c>
      <c r="D6" s="1">
        <v>2.93</v>
      </c>
      <c r="E6" s="1">
        <f>D6*1280</f>
        <v>3750.4</v>
      </c>
    </row>
    <row r="7" spans="1:11" ht="46.5" customHeight="1" x14ac:dyDescent="0.25">
      <c r="A7" s="1">
        <v>3</v>
      </c>
      <c r="B7" s="2" t="s">
        <v>8</v>
      </c>
      <c r="C7" s="3">
        <v>44948.992361111108</v>
      </c>
      <c r="D7" s="1">
        <v>6.55</v>
      </c>
      <c r="E7" s="1">
        <f>D7*180</f>
        <v>1179</v>
      </c>
    </row>
    <row r="8" spans="1:11" ht="30" x14ac:dyDescent="0.25">
      <c r="A8" s="1">
        <v>4</v>
      </c>
      <c r="B8" s="2" t="s">
        <v>9</v>
      </c>
      <c r="C8" s="3">
        <v>44950.097222222219</v>
      </c>
      <c r="D8" s="5">
        <v>4.5199999999999996</v>
      </c>
      <c r="E8" s="1">
        <f>D8*320</f>
        <v>1446.3999999999999</v>
      </c>
    </row>
    <row r="9" spans="1:11" ht="30" x14ac:dyDescent="0.25">
      <c r="A9" s="1">
        <v>5</v>
      </c>
      <c r="B9" s="2" t="s">
        <v>10</v>
      </c>
      <c r="C9" s="3">
        <v>44960.690972222219</v>
      </c>
      <c r="D9" s="5">
        <v>3.05</v>
      </c>
      <c r="E9" s="1">
        <f>D9*4500</f>
        <v>13725</v>
      </c>
    </row>
    <row r="10" spans="1:11" ht="30" x14ac:dyDescent="0.25">
      <c r="A10" s="1">
        <v>6</v>
      </c>
      <c r="B10" s="2" t="s">
        <v>11</v>
      </c>
      <c r="C10" s="3">
        <v>44964.479166666664</v>
      </c>
      <c r="D10" s="5">
        <v>4.93</v>
      </c>
      <c r="E10" s="1">
        <f>D10*3800</f>
        <v>18734</v>
      </c>
    </row>
    <row r="11" spans="1:11" ht="30" x14ac:dyDescent="0.25">
      <c r="A11" s="1">
        <v>7</v>
      </c>
      <c r="B11" s="2" t="s">
        <v>6</v>
      </c>
      <c r="C11" s="3">
        <v>44965.456250000003</v>
      </c>
      <c r="D11" s="5">
        <v>6.65</v>
      </c>
      <c r="E11" s="1">
        <f>D11*3792</f>
        <v>25216.800000000003</v>
      </c>
    </row>
    <row r="12" spans="1:11" ht="30" x14ac:dyDescent="0.25">
      <c r="A12" s="1">
        <v>8</v>
      </c>
      <c r="B12" s="2" t="s">
        <v>12</v>
      </c>
      <c r="C12" s="3">
        <v>44985.542361111111</v>
      </c>
      <c r="D12" s="5">
        <v>9.42</v>
      </c>
      <c r="E12" s="1">
        <f>D12*1200</f>
        <v>11304</v>
      </c>
    </row>
    <row r="13" spans="1:11" ht="30" x14ac:dyDescent="0.25">
      <c r="A13" s="1">
        <v>9</v>
      </c>
      <c r="B13" s="6" t="s">
        <v>10</v>
      </c>
      <c r="C13" s="3">
        <v>44991.447222222225</v>
      </c>
      <c r="D13" s="5">
        <v>2.4300000000000002</v>
      </c>
      <c r="E13" s="1">
        <f>D13*4500</f>
        <v>10935</v>
      </c>
    </row>
    <row r="14" spans="1:11" ht="30" x14ac:dyDescent="0.25">
      <c r="A14" s="1">
        <v>10</v>
      </c>
      <c r="B14" s="6" t="s">
        <v>6</v>
      </c>
      <c r="C14" s="3">
        <v>44999.565972222219</v>
      </c>
      <c r="D14" s="5">
        <v>7.33</v>
      </c>
      <c r="E14" s="1">
        <f>D14*3792</f>
        <v>27795.360000000001</v>
      </c>
    </row>
    <row r="15" spans="1:11" ht="30" x14ac:dyDescent="0.25">
      <c r="A15" s="1">
        <v>11</v>
      </c>
      <c r="B15" s="6" t="s">
        <v>5</v>
      </c>
      <c r="C15" s="3">
        <v>45001.006944444445</v>
      </c>
      <c r="D15" s="5">
        <v>1.33</v>
      </c>
      <c r="E15" s="1">
        <f>D15*150</f>
        <v>199.5</v>
      </c>
    </row>
    <row r="16" spans="1:11" x14ac:dyDescent="0.25">
      <c r="A16" s="1">
        <v>12</v>
      </c>
      <c r="B16" s="6" t="s">
        <v>8</v>
      </c>
      <c r="C16" s="3">
        <v>45001.465277777781</v>
      </c>
      <c r="D16" s="5">
        <v>9.83</v>
      </c>
      <c r="E16" s="1">
        <f>D16*180</f>
        <v>1769.4</v>
      </c>
    </row>
    <row r="17" spans="1:5" ht="30" x14ac:dyDescent="0.25">
      <c r="A17" s="1">
        <v>13</v>
      </c>
      <c r="B17" s="6" t="s">
        <v>13</v>
      </c>
      <c r="C17" s="3">
        <v>45013.133333333331</v>
      </c>
      <c r="D17" s="5">
        <v>17.47</v>
      </c>
      <c r="E17" s="1">
        <f>D17*530</f>
        <v>9259.0999999999985</v>
      </c>
    </row>
  </sheetData>
  <mergeCells count="1">
    <mergeCell ref="A1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Диспетчер</cp:lastModifiedBy>
  <dcterms:created xsi:type="dcterms:W3CDTF">2015-06-05T18:19:34Z</dcterms:created>
  <dcterms:modified xsi:type="dcterms:W3CDTF">2023-04-20T08:50:25Z</dcterms:modified>
</cp:coreProperties>
</file>