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147BC932-3170-432B-B304-675CFBDE6AF4}" xr6:coauthVersionLast="47" xr6:coauthVersionMax="47" xr10:uidLastSave="{00000000-0000-0000-0000-000000000000}"/>
  <bookViews>
    <workbookView xWindow="105" yWindow="1920" windowWidth="28695" windowHeight="12570" tabRatio="717" firstSheet="2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закл.договорах'!$A$8:$J$13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закл.договорах'!$A$1:$J$13</definedName>
    <definedName name="_xlnm.Print_Area" localSheetId="0">'Информация о заявках'!$A$1:$F$18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8" l="1"/>
  <c r="F8" i="18"/>
  <c r="F7" i="18"/>
  <c r="C7" i="18"/>
</calcChain>
</file>

<file path=xl/sharedStrings.xml><?xml version="1.0" encoding="utf-8"?>
<sst xmlns="http://schemas.openxmlformats.org/spreadsheetml/2006/main" count="12476" uniqueCount="75">
  <si>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</si>
  <si>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</si>
  <si>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</si>
  <si>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</si>
  <si>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</si>
  <si>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</si>
  <si>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</si>
  <si>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</si>
  <si>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</si>
  <si>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</si>
  <si>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</si>
  <si>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</si>
  <si>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</si>
  <si>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</si>
  <si>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</si>
  <si>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</si>
  <si>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</si>
  <si>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</si>
  <si>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</si>
  <si>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</si>
  <si>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</si>
  <si>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</si>
  <si>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</si>
  <si>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</si>
  <si>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</si>
  <si>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</si>
  <si>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</si>
  <si>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</si>
  <si>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</si>
  <si>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</si>
  <si>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33 689, 00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</si>
  <si>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01.04.2022г.-30.04.2022г.</t>
  </si>
  <si>
    <t>Рыкованова Элвира Асхатовна</t>
  </si>
  <si>
    <t>Погорелов Дмитрий Сергеевич</t>
  </si>
  <si>
    <t>Вуколова Татьяна Владимировна</t>
  </si>
  <si>
    <t>Москвина Ольга Юрьевна</t>
  </si>
  <si>
    <t>Бикбавлеев Артур Леонидович</t>
  </si>
  <si>
    <t>Хусенбоев Зойир Муталибович</t>
  </si>
  <si>
    <t>Дружкова Валентина Игнатьевна</t>
  </si>
  <si>
    <t>Майоров Юрий Геннадьевич</t>
  </si>
  <si>
    <t>Белькова Татьяна Витальевна</t>
  </si>
  <si>
    <t>Селиванова Татьяна Викторовна</t>
  </si>
  <si>
    <t>Кох Сергей Александрович</t>
  </si>
  <si>
    <t>Чернявский Анатолий Владимирович</t>
  </si>
  <si>
    <t>Бучак Мария Александовна</t>
  </si>
  <si>
    <t>Куйбина Ирина Викторовна</t>
  </si>
  <si>
    <t>Приходько Анастасия Владимировна</t>
  </si>
  <si>
    <t>Сорокина Евгения Анатольевна</t>
  </si>
  <si>
    <t>Сафаргалеева Зульфия Тауфиковна</t>
  </si>
  <si>
    <t>Пахомов Игорь Борисович</t>
  </si>
  <si>
    <t>Ершова Светлана Александровна</t>
  </si>
  <si>
    <t>Полковников Андрей Сергеевич</t>
  </si>
  <si>
    <t>Обливанцева Наталья Анатольевна</t>
  </si>
  <si>
    <t xml:space="preserve">Бинятова Галина Сархадовна </t>
  </si>
  <si>
    <t>Жолтиков Антон Юрьевич</t>
  </si>
  <si>
    <t>Пшеничников Олег Александрович</t>
  </si>
  <si>
    <t>Трошков Илья Александрович</t>
  </si>
  <si>
    <t>Тимохина Наталья Николаевна</t>
  </si>
  <si>
    <t>Нерсисян Атом Арутюнович</t>
  </si>
  <si>
    <t>Вокуева Валерия Александровна</t>
  </si>
  <si>
    <t>Иванов Андрей Алексеевич</t>
  </si>
  <si>
    <t>Кобылинский Владимир Иванович</t>
  </si>
  <si>
    <t>Кривошеина Надежда Павловна</t>
  </si>
  <si>
    <t>Кригер Евгений Леонидович</t>
  </si>
  <si>
    <t>Пешняк Галина Абраровна</t>
  </si>
  <si>
    <t>Зюков Владимир Геннадьевич</t>
  </si>
  <si>
    <t>класса напряжения до 35 кВ  за период с 01.04.2022 г. - 30.04.2022 г.</t>
  </si>
  <si>
    <t>Выручка за услуги по технологическому присоединению (актированная) с 01.04.2022 по 30.04.2022</t>
  </si>
  <si>
    <t>Присоединенная мощность по заактированным договорам технологического присоединения с  01.04.2022 по 30.04.2022</t>
  </si>
  <si>
    <t>Количество присоединений по заактированным договорам технологического присоединения с 01.04.2022 по 30.04.2022</t>
  </si>
  <si>
    <t>ООО "СЗ "Чемпионский"</t>
  </si>
  <si>
    <t>ЗПЮ-01-11/2022-25</t>
  </si>
  <si>
    <t>ЮР</t>
  </si>
  <si>
    <t>ООО "СЗ "Чемипонский"</t>
  </si>
  <si>
    <t>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</si>
</sst>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7" fillId="0" borderId="18" xfId="38" applyNumberFormat="1" applyFont="1" applyFill="1" applyBorder="1" applyAlignment="1">
      <alignment horizontal="center" vertical="top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20" xfId="38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4" borderId="18" xfId="39" applyNumberFormat="1" applyFont="1" applyFill="1" applyBorder="1" applyAlignment="1">
      <alignment horizontal="center" vertical="top"/>
    </xf>
    <xf numFmtId="14" fontId="17" fillId="4" borderId="18" xfId="39" applyNumberFormat="1" applyFont="1" applyFill="1" applyBorder="1" applyAlignment="1">
      <alignment horizontal="left" vertical="top"/>
    </xf>
    <xf numFmtId="166" fontId="11" fillId="4" borderId="3" xfId="0" applyNumberFormat="1" applyFont="1" applyFill="1" applyBorder="1" applyAlignment="1">
      <alignment horizontal="center"/>
    </xf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14" fontId="17" fillId="0" borderId="18" xfId="38" applyNumberFormat="1" applyFont="1" applyFill="1" applyBorder="1" applyAlignment="1">
      <alignment horizontal="center" vertical="center"/>
    </xf>
    <xf numFmtId="14" fontId="0" fillId="0" borderId="3" xfId="0" applyNumberFormat="1" applyBorder="1"/>
    <xf numFmtId="0" fontId="1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17" fillId="3" borderId="21" xfId="38" applyNumberFormat="1" applyFont="1" applyFill="1" applyBorder="1" applyAlignment="1">
      <alignment horizontal="center" vertical="top"/>
    </xf>
    <xf numFmtId="0" fontId="17" fillId="3" borderId="21" xfId="39" applyNumberFormat="1" applyFont="1" applyFill="1" applyBorder="1" applyAlignment="1">
      <alignment horizontal="center" vertical="top"/>
    </xf>
    <xf numFmtId="14" fontId="17" fillId="3" borderId="21" xfId="39" applyNumberFormat="1" applyFont="1" applyFill="1" applyBorder="1" applyAlignment="1">
      <alignment horizontal="left" vertical="top"/>
    </xf>
    <xf numFmtId="166" fontId="11" fillId="0" borderId="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3" borderId="22" xfId="38" applyNumberFormat="1" applyFont="1" applyFill="1" applyBorder="1" applyAlignment="1">
      <alignment horizontal="center" vertical="top"/>
    </xf>
    <xf numFmtId="0" fontId="17" fillId="3" borderId="22" xfId="39" applyNumberFormat="1" applyFont="1" applyFill="1" applyBorder="1" applyAlignment="1">
      <alignment horizontal="center" vertical="top"/>
    </xf>
    <xf numFmtId="14" fontId="17" fillId="3" borderId="22" xfId="39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19" zoomScaleNormal="100" zoomScaleSheetLayoutView="100" workbookViewId="0">
      <selection activeCell="D48" sqref="D48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70" t="s">
        <v>31</v>
      </c>
      <c r="B1" s="70"/>
      <c r="C1" s="70"/>
      <c r="D1" s="70"/>
      <c r="E1" s="70"/>
      <c r="F1" s="70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71" t="s">
        <v>10</v>
      </c>
      <c r="B5" s="72" t="s">
        <v>19</v>
      </c>
      <c r="C5" s="71" t="s">
        <v>11</v>
      </c>
      <c r="D5" s="71" t="s">
        <v>12</v>
      </c>
      <c r="E5" s="71" t="s">
        <v>13</v>
      </c>
      <c r="F5" s="71" t="s">
        <v>7</v>
      </c>
    </row>
    <row r="6" spans="1:6" ht="12.75" customHeight="1" x14ac:dyDescent="0.2">
      <c r="A6" s="71"/>
      <c r="B6" s="73"/>
      <c r="C6" s="71"/>
      <c r="D6" s="71"/>
      <c r="E6" s="71"/>
      <c r="F6" s="71"/>
    </row>
    <row r="7" spans="1:6" ht="56.25" customHeight="1" x14ac:dyDescent="0.2">
      <c r="A7" s="71"/>
      <c r="B7" s="74"/>
      <c r="C7" s="71"/>
      <c r="D7" s="71"/>
      <c r="E7" s="71"/>
      <c r="F7" s="71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0">
        <v>1</v>
      </c>
      <c r="B9" s="9" t="s">
        <v>24</v>
      </c>
      <c r="C9" s="29">
        <v>44655</v>
      </c>
      <c r="D9" s="21" t="s">
        <v>27</v>
      </c>
      <c r="E9" s="30" t="s">
        <v>32</v>
      </c>
      <c r="F9" s="20">
        <v>1.4999999999999999E-2</v>
      </c>
    </row>
    <row r="10" spans="1:6" ht="15.75" x14ac:dyDescent="0.25">
      <c r="A10" s="40">
        <v>2</v>
      </c>
      <c r="B10" s="41" t="s">
        <v>24</v>
      </c>
      <c r="C10" s="42">
        <v>44656</v>
      </c>
      <c r="D10" s="43" t="s">
        <v>27</v>
      </c>
      <c r="E10" s="44" t="s">
        <v>33</v>
      </c>
      <c r="F10" s="40">
        <v>1.4999999999999999E-2</v>
      </c>
    </row>
    <row r="11" spans="1:6" ht="15.75" x14ac:dyDescent="0.25">
      <c r="A11" s="40">
        <v>3</v>
      </c>
      <c r="B11" s="41" t="s">
        <v>24</v>
      </c>
      <c r="C11" s="42">
        <v>44656</v>
      </c>
      <c r="D11" s="43" t="s">
        <v>27</v>
      </c>
      <c r="E11" s="44" t="s">
        <v>34</v>
      </c>
      <c r="F11" s="40">
        <v>1.4999999999999999E-2</v>
      </c>
    </row>
    <row r="12" spans="1:6" ht="15.75" x14ac:dyDescent="0.25">
      <c r="A12" s="20">
        <v>4</v>
      </c>
      <c r="B12" s="41" t="s">
        <v>24</v>
      </c>
      <c r="C12" s="42">
        <v>44657</v>
      </c>
      <c r="D12" s="43" t="s">
        <v>27</v>
      </c>
      <c r="E12" s="44" t="s">
        <v>35</v>
      </c>
      <c r="F12" s="40">
        <v>1.4999999999999999E-2</v>
      </c>
    </row>
    <row r="13" spans="1:6" ht="15.75" x14ac:dyDescent="0.25">
      <c r="A13" s="40">
        <v>5</v>
      </c>
      <c r="B13" s="41" t="s">
        <v>24</v>
      </c>
      <c r="C13" s="42">
        <v>44657</v>
      </c>
      <c r="D13" s="43" t="s">
        <v>27</v>
      </c>
      <c r="E13" s="44" t="s">
        <v>36</v>
      </c>
      <c r="F13" s="40">
        <v>1.4999999999999999E-2</v>
      </c>
    </row>
    <row r="14" spans="1:6" ht="15.75" x14ac:dyDescent="0.25">
      <c r="A14" s="40">
        <v>6</v>
      </c>
      <c r="B14" s="41" t="s">
        <v>24</v>
      </c>
      <c r="C14" s="42">
        <v>44658</v>
      </c>
      <c r="D14" s="43" t="s">
        <v>27</v>
      </c>
      <c r="E14" s="44" t="s">
        <v>37</v>
      </c>
      <c r="F14" s="40">
        <v>1.4999999999999999E-2</v>
      </c>
    </row>
    <row r="15" spans="1:6" ht="15.75" x14ac:dyDescent="0.25">
      <c r="A15" s="20">
        <v>7</v>
      </c>
      <c r="B15" s="41" t="s">
        <v>24</v>
      </c>
      <c r="C15" s="42">
        <v>44658</v>
      </c>
      <c r="D15" s="43" t="s">
        <v>27</v>
      </c>
      <c r="E15" s="44" t="s">
        <v>38</v>
      </c>
      <c r="F15" s="40">
        <v>1.4999999999999999E-2</v>
      </c>
    </row>
    <row r="16" spans="1:6" ht="15.75" x14ac:dyDescent="0.25">
      <c r="A16" s="40">
        <v>8</v>
      </c>
      <c r="B16" s="41" t="s">
        <v>24</v>
      </c>
      <c r="C16" s="42">
        <v>44659</v>
      </c>
      <c r="D16" s="43" t="s">
        <v>27</v>
      </c>
      <c r="E16" s="44" t="s">
        <v>39</v>
      </c>
      <c r="F16" s="40">
        <v>1.4999999999999999E-2</v>
      </c>
    </row>
    <row r="17" spans="1:6" ht="15.75" x14ac:dyDescent="0.25">
      <c r="A17" s="40">
        <v>9</v>
      </c>
      <c r="B17" s="41" t="s">
        <v>24</v>
      </c>
      <c r="C17" s="42">
        <v>44663</v>
      </c>
      <c r="D17" s="43" t="s">
        <v>27</v>
      </c>
      <c r="E17" s="44" t="s">
        <v>40</v>
      </c>
      <c r="F17" s="40">
        <v>1.4999999999999999E-2</v>
      </c>
    </row>
    <row r="18" spans="1:6" ht="15.75" x14ac:dyDescent="0.25">
      <c r="A18" s="20">
        <v>10</v>
      </c>
      <c r="B18" s="41" t="s">
        <v>24</v>
      </c>
      <c r="C18" s="42">
        <v>44664</v>
      </c>
      <c r="D18" s="43" t="s">
        <v>27</v>
      </c>
      <c r="E18" s="44" t="s">
        <v>41</v>
      </c>
      <c r="F18" s="40">
        <v>1.4999999999999999E-2</v>
      </c>
    </row>
    <row r="19" spans="1:6" ht="15.75" x14ac:dyDescent="0.25">
      <c r="A19" s="40">
        <v>11</v>
      </c>
      <c r="B19" s="41" t="s">
        <v>24</v>
      </c>
      <c r="C19" s="42">
        <v>44665</v>
      </c>
      <c r="D19" s="43" t="s">
        <v>27</v>
      </c>
      <c r="E19" s="44" t="s">
        <v>42</v>
      </c>
      <c r="F19" s="40">
        <v>1.4999999999999999E-2</v>
      </c>
    </row>
    <row r="20" spans="1:6" ht="17.25" customHeight="1" x14ac:dyDescent="0.2">
      <c r="A20" s="40">
        <v>12</v>
      </c>
      <c r="B20" s="55" t="s">
        <v>24</v>
      </c>
      <c r="C20" s="56">
        <v>44665</v>
      </c>
      <c r="D20" s="43" t="s">
        <v>27</v>
      </c>
      <c r="E20" s="54" t="s">
        <v>43</v>
      </c>
      <c r="F20" s="40">
        <v>1.4999999999999999E-2</v>
      </c>
    </row>
    <row r="21" spans="1:6" ht="15.75" x14ac:dyDescent="0.25">
      <c r="A21" s="20">
        <v>13</v>
      </c>
      <c r="B21" s="41" t="s">
        <v>24</v>
      </c>
      <c r="C21" s="42">
        <v>44665</v>
      </c>
      <c r="D21" s="43" t="s">
        <v>27</v>
      </c>
      <c r="E21" s="44" t="s">
        <v>44</v>
      </c>
      <c r="F21" s="40">
        <v>1.4999999999999999E-2</v>
      </c>
    </row>
    <row r="22" spans="1:6" ht="15.75" x14ac:dyDescent="0.25">
      <c r="A22" s="40">
        <v>14</v>
      </c>
      <c r="B22" s="41" t="s">
        <v>24</v>
      </c>
      <c r="C22" s="42">
        <v>44665</v>
      </c>
      <c r="D22" s="43" t="s">
        <v>27</v>
      </c>
      <c r="E22" s="44" t="s">
        <v>45</v>
      </c>
      <c r="F22" s="40">
        <v>1.4999999999999999E-2</v>
      </c>
    </row>
    <row r="23" spans="1:6" ht="15.75" x14ac:dyDescent="0.25">
      <c r="A23" s="40">
        <v>15</v>
      </c>
      <c r="B23" s="41" t="s">
        <v>24</v>
      </c>
      <c r="C23" s="42">
        <v>44666</v>
      </c>
      <c r="D23" s="43" t="s">
        <v>27</v>
      </c>
      <c r="E23" s="44" t="s">
        <v>46</v>
      </c>
      <c r="F23" s="40">
        <v>1.4999999999999999E-2</v>
      </c>
    </row>
    <row r="24" spans="1:6" ht="15.75" customHeight="1" x14ac:dyDescent="0.25">
      <c r="A24" s="20">
        <v>16</v>
      </c>
      <c r="B24" s="9" t="s">
        <v>24</v>
      </c>
      <c r="C24" s="29">
        <v>44666</v>
      </c>
      <c r="D24" s="21" t="s">
        <v>27</v>
      </c>
      <c r="E24" s="30" t="s">
        <v>47</v>
      </c>
      <c r="F24" s="20">
        <v>1.4999999999999999E-2</v>
      </c>
    </row>
    <row r="25" spans="1:6" ht="16.5" customHeight="1" x14ac:dyDescent="0.25">
      <c r="A25" s="40">
        <v>17</v>
      </c>
      <c r="B25" s="9" t="s">
        <v>24</v>
      </c>
      <c r="C25" s="29">
        <v>44666</v>
      </c>
      <c r="D25" s="21" t="s">
        <v>27</v>
      </c>
      <c r="E25" s="30" t="s">
        <v>47</v>
      </c>
      <c r="F25" s="20">
        <v>1.4999999999999999E-2</v>
      </c>
    </row>
    <row r="26" spans="1:6" ht="18" customHeight="1" x14ac:dyDescent="0.25">
      <c r="A26" s="40">
        <v>18</v>
      </c>
      <c r="B26" s="9" t="s">
        <v>24</v>
      </c>
      <c r="C26" s="29">
        <v>44666</v>
      </c>
      <c r="D26" s="21" t="s">
        <v>27</v>
      </c>
      <c r="E26" s="30" t="s">
        <v>48</v>
      </c>
      <c r="F26" s="20">
        <v>1.4999999999999999E-2</v>
      </c>
    </row>
    <row r="27" spans="1:6" ht="15.75" x14ac:dyDescent="0.25">
      <c r="A27" s="20">
        <v>19</v>
      </c>
      <c r="B27" s="9" t="s">
        <v>24</v>
      </c>
      <c r="C27" s="29">
        <v>44670</v>
      </c>
      <c r="D27" s="21" t="s">
        <v>27</v>
      </c>
      <c r="E27" s="30" t="s">
        <v>49</v>
      </c>
      <c r="F27" s="20">
        <v>1.4999999999999999E-2</v>
      </c>
    </row>
    <row r="28" spans="1:6" ht="15.75" x14ac:dyDescent="0.25">
      <c r="A28" s="40">
        <v>20</v>
      </c>
      <c r="B28" s="9" t="s">
        <v>24</v>
      </c>
      <c r="C28" s="29">
        <v>44670</v>
      </c>
      <c r="D28" s="21" t="s">
        <v>27</v>
      </c>
      <c r="E28" s="30" t="s">
        <v>50</v>
      </c>
      <c r="F28" s="20">
        <v>1.2999999999999999E-2</v>
      </c>
    </row>
    <row r="29" spans="1:6" ht="15.75" x14ac:dyDescent="0.25">
      <c r="A29" s="40">
        <v>21</v>
      </c>
      <c r="B29" s="9" t="s">
        <v>24</v>
      </c>
      <c r="C29" s="29">
        <v>44670</v>
      </c>
      <c r="D29" s="21" t="s">
        <v>27</v>
      </c>
      <c r="E29" s="30" t="s">
        <v>51</v>
      </c>
      <c r="F29" s="20">
        <v>1.4999999999999999E-2</v>
      </c>
    </row>
    <row r="30" spans="1:6" ht="15.75" x14ac:dyDescent="0.25">
      <c r="A30" s="20">
        <v>22</v>
      </c>
      <c r="B30" s="9" t="s">
        <v>24</v>
      </c>
      <c r="C30" s="29">
        <v>44670</v>
      </c>
      <c r="D30" s="21" t="s">
        <v>27</v>
      </c>
      <c r="E30" s="30" t="s">
        <v>52</v>
      </c>
      <c r="F30" s="20">
        <v>1.4999999999999999E-2</v>
      </c>
    </row>
    <row r="31" spans="1:6" ht="15.75" x14ac:dyDescent="0.25">
      <c r="A31" s="40">
        <v>23</v>
      </c>
      <c r="B31" s="9" t="s">
        <v>24</v>
      </c>
      <c r="C31" s="29">
        <v>44671</v>
      </c>
      <c r="D31" s="21" t="s">
        <v>27</v>
      </c>
      <c r="E31" s="30" t="s">
        <v>53</v>
      </c>
      <c r="F31" s="20">
        <v>1.4999999999999999E-2</v>
      </c>
    </row>
    <row r="32" spans="1:6" ht="15.75" x14ac:dyDescent="0.25">
      <c r="A32" s="40">
        <v>24</v>
      </c>
      <c r="B32" s="9" t="s">
        <v>24</v>
      </c>
      <c r="C32" s="29">
        <v>44671</v>
      </c>
      <c r="D32" s="21" t="s">
        <v>27</v>
      </c>
      <c r="E32" s="30" t="s">
        <v>54</v>
      </c>
      <c r="F32" s="20">
        <v>0.01</v>
      </c>
    </row>
    <row r="33" spans="1:6" ht="15.75" x14ac:dyDescent="0.25">
      <c r="A33" s="20">
        <v>25</v>
      </c>
      <c r="B33" s="9" t="s">
        <v>24</v>
      </c>
      <c r="C33" s="29">
        <v>44671</v>
      </c>
      <c r="D33" s="21" t="s">
        <v>27</v>
      </c>
      <c r="E33" s="30" t="s">
        <v>37</v>
      </c>
      <c r="F33" s="20">
        <v>5.0000000000000001E-3</v>
      </c>
    </row>
    <row r="34" spans="1:6" ht="15.75" x14ac:dyDescent="0.25">
      <c r="A34" s="40">
        <v>26</v>
      </c>
      <c r="B34" s="9" t="s">
        <v>24</v>
      </c>
      <c r="C34" s="29">
        <v>44671</v>
      </c>
      <c r="D34" s="21" t="s">
        <v>27</v>
      </c>
      <c r="E34" s="30" t="s">
        <v>55</v>
      </c>
      <c r="F34" s="20">
        <v>1.4999999999999999E-2</v>
      </c>
    </row>
    <row r="35" spans="1:6" ht="15.75" x14ac:dyDescent="0.25">
      <c r="A35" s="40">
        <v>27</v>
      </c>
      <c r="B35" s="9" t="s">
        <v>24</v>
      </c>
      <c r="C35" s="29">
        <v>44672</v>
      </c>
      <c r="D35" s="21" t="s">
        <v>27</v>
      </c>
      <c r="E35" s="30" t="s">
        <v>56</v>
      </c>
      <c r="F35" s="20">
        <v>1.4999999999999999E-2</v>
      </c>
    </row>
    <row r="36" spans="1:6" ht="15.75" x14ac:dyDescent="0.25">
      <c r="A36" s="20">
        <v>28</v>
      </c>
      <c r="B36" s="9" t="s">
        <v>24</v>
      </c>
      <c r="C36" s="29">
        <v>44672</v>
      </c>
      <c r="D36" s="21" t="s">
        <v>27</v>
      </c>
      <c r="E36" s="30" t="s">
        <v>57</v>
      </c>
      <c r="F36" s="20">
        <v>1.4999999999999999E-2</v>
      </c>
    </row>
    <row r="37" spans="1:6" ht="15.75" x14ac:dyDescent="0.25">
      <c r="A37" s="40">
        <v>29</v>
      </c>
      <c r="B37" s="9" t="s">
        <v>24</v>
      </c>
      <c r="C37" s="29">
        <v>44672</v>
      </c>
      <c r="D37" s="21" t="s">
        <v>27</v>
      </c>
      <c r="E37" s="30" t="s">
        <v>58</v>
      </c>
      <c r="F37" s="20">
        <v>1.4999999999999999E-2</v>
      </c>
    </row>
    <row r="38" spans="1:6" ht="15.75" x14ac:dyDescent="0.25">
      <c r="A38" s="40">
        <v>30</v>
      </c>
      <c r="B38" s="9" t="s">
        <v>24</v>
      </c>
      <c r="C38" s="29">
        <v>44676</v>
      </c>
      <c r="D38" s="21" t="s">
        <v>27</v>
      </c>
      <c r="E38" s="30" t="s">
        <v>59</v>
      </c>
      <c r="F38" s="20">
        <v>1.4999999999999999E-2</v>
      </c>
    </row>
    <row r="39" spans="1:6" ht="15.75" x14ac:dyDescent="0.25">
      <c r="A39" s="20">
        <v>31</v>
      </c>
      <c r="B39" s="9" t="s">
        <v>24</v>
      </c>
      <c r="C39" s="29">
        <v>44676</v>
      </c>
      <c r="D39" s="21" t="s">
        <v>27</v>
      </c>
      <c r="E39" s="30" t="s">
        <v>60</v>
      </c>
      <c r="F39" s="20">
        <v>1.4999999999999999E-2</v>
      </c>
    </row>
    <row r="40" spans="1:6" ht="15.75" x14ac:dyDescent="0.25">
      <c r="A40" s="40">
        <v>32</v>
      </c>
      <c r="B40" s="9" t="s">
        <v>24</v>
      </c>
      <c r="C40" s="29">
        <v>44677</v>
      </c>
      <c r="D40" s="21" t="s">
        <v>27</v>
      </c>
      <c r="E40" s="30" t="s">
        <v>61</v>
      </c>
      <c r="F40" s="20">
        <v>5.0000000000000001E-3</v>
      </c>
    </row>
    <row r="41" spans="1:6" ht="15.75" x14ac:dyDescent="0.25">
      <c r="A41" s="40">
        <v>33</v>
      </c>
      <c r="B41" s="9" t="s">
        <v>24</v>
      </c>
      <c r="C41" s="29">
        <v>44678</v>
      </c>
      <c r="D41" s="21" t="s">
        <v>27</v>
      </c>
      <c r="E41" s="30" t="s">
        <v>62</v>
      </c>
      <c r="F41" s="20">
        <v>1.4999999999999999E-2</v>
      </c>
    </row>
    <row r="42" spans="1:6" ht="15.75" x14ac:dyDescent="0.25">
      <c r="A42" s="20">
        <v>34</v>
      </c>
      <c r="B42" s="9" t="s">
        <v>24</v>
      </c>
      <c r="C42" s="29">
        <v>44678</v>
      </c>
      <c r="D42" s="21" t="s">
        <v>27</v>
      </c>
      <c r="E42" s="30" t="s">
        <v>63</v>
      </c>
      <c r="F42" s="20">
        <v>1.4999999999999999E-2</v>
      </c>
    </row>
    <row r="43" spans="1:6" ht="15.75" x14ac:dyDescent="0.25">
      <c r="A43" s="20">
        <v>35</v>
      </c>
      <c r="B43" s="9" t="s">
        <v>24</v>
      </c>
      <c r="C43" s="29">
        <v>44679</v>
      </c>
      <c r="D43" s="21" t="s">
        <v>27</v>
      </c>
      <c r="E43" s="21" t="s">
        <v>64</v>
      </c>
      <c r="F43" s="20">
        <v>1.4999999999999999E-2</v>
      </c>
    </row>
    <row r="44" spans="1:6" ht="15.75" x14ac:dyDescent="0.25">
      <c r="A44" s="20">
        <v>36</v>
      </c>
      <c r="B44" s="9" t="s">
        <v>24</v>
      </c>
      <c r="C44" s="29">
        <v>44680</v>
      </c>
      <c r="D44" s="21" t="s">
        <v>27</v>
      </c>
      <c r="E44" s="30" t="s">
        <v>65</v>
      </c>
      <c r="F44" s="20">
        <v>1.4999999999999999E-2</v>
      </c>
    </row>
    <row r="45" spans="1:6" ht="15.75" x14ac:dyDescent="0.25">
      <c r="A45" s="20">
        <v>37</v>
      </c>
      <c r="B45" s="9" t="s">
        <v>24</v>
      </c>
      <c r="C45" s="29">
        <v>44673</v>
      </c>
      <c r="D45" s="21" t="s">
        <v>71</v>
      </c>
      <c r="E45" s="30" t="s">
        <v>70</v>
      </c>
      <c r="F45" s="20">
        <v>0.1014</v>
      </c>
    </row>
    <row r="46" spans="1:6" ht="15.75" x14ac:dyDescent="0.25">
      <c r="A46" s="20"/>
      <c r="B46" s="9"/>
      <c r="C46" s="29"/>
      <c r="D46" s="21"/>
      <c r="E46" s="30"/>
      <c r="F46" s="20"/>
    </row>
    <row r="47" spans="1:6" ht="15.75" x14ac:dyDescent="0.25">
      <c r="A47" s="20"/>
      <c r="B47" s="9"/>
      <c r="C47" s="29"/>
      <c r="D47" s="21"/>
      <c r="E47" s="30"/>
      <c r="F47" s="20"/>
    </row>
    <row r="48" spans="1:6" ht="15.75" x14ac:dyDescent="0.25">
      <c r="A48" s="20"/>
      <c r="B48" s="9"/>
      <c r="C48" s="29"/>
      <c r="D48" s="21"/>
      <c r="E48" s="30"/>
      <c r="F48" s="20"/>
    </row>
    <row r="49" spans="1:6" ht="15.75" x14ac:dyDescent="0.25">
      <c r="A49" s="20"/>
      <c r="B49" s="9"/>
      <c r="C49" s="29"/>
      <c r="D49" s="21"/>
      <c r="E49" s="30"/>
      <c r="F49" s="20"/>
    </row>
    <row r="50" spans="1:6" ht="15.75" x14ac:dyDescent="0.25">
      <c r="A50" s="20"/>
      <c r="B50" s="9"/>
      <c r="C50" s="29"/>
      <c r="D50" s="21"/>
      <c r="E50" s="30"/>
      <c r="F50" s="20"/>
    </row>
    <row r="51" spans="1:6" ht="15.75" x14ac:dyDescent="0.25">
      <c r="A51" s="20"/>
      <c r="B51" s="9"/>
      <c r="C51" s="29"/>
      <c r="D51" s="21"/>
      <c r="E51" s="30"/>
      <c r="F51" s="20"/>
    </row>
    <row r="52" spans="1:6" ht="15.75" x14ac:dyDescent="0.25">
      <c r="A52" s="20"/>
      <c r="B52" s="9"/>
      <c r="C52" s="29"/>
      <c r="D52" s="21"/>
      <c r="E52" s="30"/>
      <c r="F52" s="20"/>
    </row>
    <row r="53" spans="1:6" ht="15.75" x14ac:dyDescent="0.25">
      <c r="A53" s="20"/>
      <c r="B53" s="9"/>
      <c r="C53" s="29"/>
      <c r="D53" s="21"/>
      <c r="E53" s="30"/>
      <c r="F53" s="20"/>
    </row>
    <row r="54" spans="1:6" ht="15.75" x14ac:dyDescent="0.25">
      <c r="A54" s="20"/>
      <c r="B54" s="9"/>
      <c r="C54" s="29"/>
      <c r="D54" s="21"/>
      <c r="E54" s="30"/>
      <c r="F54" s="20"/>
    </row>
    <row r="55" spans="1:6" ht="15.75" x14ac:dyDescent="0.25">
      <c r="A55" s="20"/>
      <c r="B55" s="9"/>
      <c r="C55" s="29"/>
      <c r="D55" s="21"/>
      <c r="E55" s="30"/>
      <c r="F55" s="20"/>
    </row>
    <row r="56" spans="1:6" ht="15.75" x14ac:dyDescent="0.25">
      <c r="A56" s="20"/>
      <c r="B56" s="9"/>
      <c r="C56" s="35"/>
      <c r="D56" s="36"/>
      <c r="E56" s="37"/>
      <c r="F56" s="38"/>
    </row>
    <row r="57" spans="1:6" ht="15.75" x14ac:dyDescent="0.25">
      <c r="A57" s="20"/>
      <c r="B57" s="9"/>
      <c r="C57" s="29"/>
      <c r="D57" s="21"/>
      <c r="E57" s="30"/>
      <c r="F57" s="20"/>
    </row>
    <row r="58" spans="1:6" ht="15.75" x14ac:dyDescent="0.25">
      <c r="A58" s="20"/>
      <c r="B58" s="9"/>
      <c r="C58" s="29"/>
      <c r="D58" s="21"/>
      <c r="E58" s="30"/>
      <c r="F58" s="20"/>
    </row>
    <row r="59" spans="1:6" ht="15.75" x14ac:dyDescent="0.25">
      <c r="A59" s="20"/>
      <c r="B59" s="9"/>
      <c r="C59" s="29"/>
      <c r="D59" s="21"/>
      <c r="E59" s="30"/>
      <c r="F59" s="20"/>
    </row>
    <row r="60" spans="1:6" ht="15.75" x14ac:dyDescent="0.25">
      <c r="A60" s="20"/>
      <c r="B60" s="9"/>
      <c r="C60" s="29"/>
      <c r="D60" s="21"/>
      <c r="E60" s="30"/>
      <c r="F60" s="20"/>
    </row>
    <row r="61" spans="1:6" ht="15.75" x14ac:dyDescent="0.25">
      <c r="A61" s="20"/>
      <c r="B61" s="9"/>
      <c r="C61" s="29"/>
      <c r="D61" s="21"/>
      <c r="E61" s="30"/>
      <c r="F61" s="20"/>
    </row>
    <row r="62" spans="1:6" ht="15.75" x14ac:dyDescent="0.25">
      <c r="A62" s="20"/>
      <c r="B62" s="9"/>
      <c r="C62" s="29"/>
      <c r="D62" s="21"/>
      <c r="E62" s="30"/>
      <c r="F62" s="20"/>
    </row>
    <row r="63" spans="1:6" ht="15.75" x14ac:dyDescent="0.25">
      <c r="A63" s="31"/>
      <c r="B63" s="9"/>
      <c r="C63" s="29"/>
      <c r="D63" s="21"/>
      <c r="E63" s="30"/>
      <c r="F63" s="20"/>
    </row>
    <row r="64" spans="1:6" ht="15.75" x14ac:dyDescent="0.25">
      <c r="A64" s="20"/>
      <c r="B64" s="9"/>
      <c r="C64" s="29"/>
      <c r="D64" s="21"/>
      <c r="E64" s="30"/>
      <c r="F64" s="20"/>
    </row>
    <row r="65" spans="1:6" ht="15.75" x14ac:dyDescent="0.25">
      <c r="A65" s="31"/>
      <c r="B65" s="9"/>
      <c r="C65" s="29"/>
      <c r="D65" s="21"/>
      <c r="E65" s="30"/>
      <c r="F65" s="20"/>
    </row>
    <row r="66" spans="1:6" ht="15.75" x14ac:dyDescent="0.25">
      <c r="A66" s="20"/>
      <c r="B66" s="9"/>
      <c r="C66" s="29"/>
      <c r="D66" s="21"/>
      <c r="E66" s="30"/>
      <c r="F66" s="20"/>
    </row>
    <row r="67" spans="1:6" ht="15.75" x14ac:dyDescent="0.25">
      <c r="A67" s="31"/>
      <c r="B67" s="9"/>
      <c r="C67" s="29"/>
      <c r="D67" s="21"/>
      <c r="E67" s="30"/>
      <c r="F67" s="20"/>
    </row>
    <row r="68" spans="1:6" ht="15.75" x14ac:dyDescent="0.25">
      <c r="A68" s="20"/>
      <c r="B68" s="9"/>
      <c r="C68" s="29"/>
      <c r="D68" s="21"/>
      <c r="E68" s="30"/>
      <c r="F68" s="20"/>
    </row>
    <row r="69" spans="1:6" ht="15.75" x14ac:dyDescent="0.25">
      <c r="A69" s="31"/>
      <c r="B69" s="9"/>
      <c r="C69" s="29"/>
      <c r="D69" s="21"/>
      <c r="E69" s="30"/>
      <c r="F69" s="20"/>
    </row>
    <row r="70" spans="1:6" ht="15.75" x14ac:dyDescent="0.25">
      <c r="A70" s="20"/>
      <c r="B70" s="9"/>
      <c r="C70" s="29"/>
      <c r="D70" s="21"/>
      <c r="E70" s="30"/>
      <c r="F70" s="20"/>
    </row>
    <row r="71" spans="1:6" ht="15.75" x14ac:dyDescent="0.25">
      <c r="A71" s="28"/>
      <c r="B71" s="9"/>
      <c r="C71" s="29"/>
      <c r="D71" s="21"/>
      <c r="E71" s="30"/>
      <c r="F71" s="20"/>
    </row>
    <row r="286" spans="3:4" ht="15.75" x14ac:dyDescent="0.2">
      <c r="C286" s="21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20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opLeftCell="F7" zoomScale="90" zoomScaleNormal="90" zoomScaleSheetLayoutView="85" workbookViewId="0">
      <selection activeCell="E31" sqref="E31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75" t="s">
        <v>25</v>
      </c>
      <c r="B1" s="76"/>
      <c r="C1" s="76"/>
      <c r="D1" s="76"/>
      <c r="E1" s="76"/>
      <c r="F1" s="76"/>
      <c r="G1" s="76"/>
      <c r="H1" s="22"/>
      <c r="I1" s="23"/>
      <c r="J1" s="22"/>
    </row>
    <row r="2" spans="1:10" ht="15.75" x14ac:dyDescent="0.25">
      <c r="A2" s="75" t="s">
        <v>22</v>
      </c>
      <c r="B2" s="76"/>
      <c r="C2" s="76"/>
      <c r="D2" s="76"/>
      <c r="E2" s="76"/>
      <c r="F2" s="76"/>
      <c r="G2" s="76"/>
      <c r="H2" s="76"/>
      <c r="I2" s="76"/>
      <c r="J2" s="22"/>
    </row>
    <row r="3" spans="1:10" ht="18" customHeight="1" x14ac:dyDescent="0.25">
      <c r="A3" s="75" t="s">
        <v>66</v>
      </c>
      <c r="B3" s="76"/>
      <c r="C3" s="76"/>
      <c r="D3" s="76"/>
      <c r="E3" s="76"/>
      <c r="F3" s="76"/>
      <c r="G3" s="76"/>
      <c r="H3" s="22"/>
      <c r="I3" s="23"/>
      <c r="J3" s="22"/>
    </row>
    <row r="4" spans="1:10" ht="18" customHeight="1" x14ac:dyDescent="0.25">
      <c r="A4" s="22"/>
      <c r="B4" s="22"/>
      <c r="C4" s="22"/>
      <c r="D4" s="24"/>
      <c r="E4" s="22"/>
      <c r="F4" s="22"/>
      <c r="G4" s="24"/>
      <c r="H4" s="22"/>
      <c r="I4" s="23"/>
      <c r="J4" s="22"/>
    </row>
    <row r="5" spans="1:10" ht="15.75" customHeight="1" x14ac:dyDescent="0.2">
      <c r="A5" s="77" t="s">
        <v>3</v>
      </c>
      <c r="B5" s="77" t="s">
        <v>19</v>
      </c>
      <c r="C5" s="81" t="s">
        <v>4</v>
      </c>
      <c r="D5" s="81"/>
      <c r="E5" s="81"/>
      <c r="F5" s="82"/>
      <c r="G5" s="71" t="s">
        <v>5</v>
      </c>
      <c r="H5" s="71"/>
      <c r="I5" s="83"/>
      <c r="J5" s="71"/>
    </row>
    <row r="6" spans="1:10" ht="12.75" customHeight="1" x14ac:dyDescent="0.2">
      <c r="A6" s="78"/>
      <c r="B6" s="78"/>
      <c r="C6" s="71" t="s">
        <v>6</v>
      </c>
      <c r="D6" s="71" t="s">
        <v>14</v>
      </c>
      <c r="E6" s="71" t="s">
        <v>2</v>
      </c>
      <c r="F6" s="71" t="s">
        <v>7</v>
      </c>
      <c r="G6" s="72" t="s">
        <v>8</v>
      </c>
      <c r="H6" s="72" t="s">
        <v>1</v>
      </c>
      <c r="I6" s="79" t="s">
        <v>23</v>
      </c>
      <c r="J6" s="72" t="s">
        <v>9</v>
      </c>
    </row>
    <row r="7" spans="1:10" ht="84.75" customHeight="1" x14ac:dyDescent="0.2">
      <c r="A7" s="78"/>
      <c r="B7" s="78"/>
      <c r="C7" s="71"/>
      <c r="D7" s="71"/>
      <c r="E7" s="71"/>
      <c r="F7" s="71"/>
      <c r="G7" s="73"/>
      <c r="H7" s="73"/>
      <c r="I7" s="80"/>
      <c r="J7" s="73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8" t="s">
        <v>24</v>
      </c>
      <c r="C9" s="28" t="s">
        <v>28</v>
      </c>
      <c r="D9" s="30" t="s">
        <v>32</v>
      </c>
      <c r="E9" s="28">
        <v>0.4</v>
      </c>
      <c r="F9" s="20">
        <v>1.4999999999999999E-2</v>
      </c>
      <c r="G9" s="33">
        <v>3090422</v>
      </c>
      <c r="H9" s="34">
        <v>44655</v>
      </c>
      <c r="I9" s="25">
        <v>458.33</v>
      </c>
      <c r="J9" s="28" t="s">
        <v>29</v>
      </c>
    </row>
    <row r="10" spans="1:10" ht="15.75" x14ac:dyDescent="0.25">
      <c r="A10" s="10">
        <v>2</v>
      </c>
      <c r="B10" s="28" t="s">
        <v>24</v>
      </c>
      <c r="C10" s="28" t="s">
        <v>28</v>
      </c>
      <c r="D10" s="44" t="s">
        <v>33</v>
      </c>
      <c r="E10" s="28">
        <v>0.23</v>
      </c>
      <c r="F10" s="40">
        <v>1.4999999999999999E-2</v>
      </c>
      <c r="G10" s="33">
        <v>4100422</v>
      </c>
      <c r="H10" s="34">
        <v>44659</v>
      </c>
      <c r="I10" s="25">
        <v>458.33</v>
      </c>
      <c r="J10" s="28" t="s">
        <v>29</v>
      </c>
    </row>
    <row r="11" spans="1:10" ht="15.75" x14ac:dyDescent="0.25">
      <c r="A11" s="10">
        <v>3</v>
      </c>
      <c r="B11" s="28" t="s">
        <v>24</v>
      </c>
      <c r="C11" s="28" t="s">
        <v>28</v>
      </c>
      <c r="D11" s="44" t="s">
        <v>34</v>
      </c>
      <c r="E11" s="28">
        <v>0.4</v>
      </c>
      <c r="F11" s="40">
        <v>1.4999999999999999E-2</v>
      </c>
      <c r="G11" s="33">
        <v>3450422</v>
      </c>
      <c r="H11" s="34">
        <v>44659</v>
      </c>
      <c r="I11" s="25">
        <v>458.33</v>
      </c>
      <c r="J11" s="28" t="s">
        <v>29</v>
      </c>
    </row>
    <row r="12" spans="1:10" ht="15.75" x14ac:dyDescent="0.25">
      <c r="A12" s="10">
        <v>4</v>
      </c>
      <c r="B12" s="28" t="s">
        <v>24</v>
      </c>
      <c r="C12" s="28" t="s">
        <v>28</v>
      </c>
      <c r="D12" s="44" t="s">
        <v>35</v>
      </c>
      <c r="E12" s="28">
        <v>0.4</v>
      </c>
      <c r="F12" s="40">
        <v>1.4999999999999999E-2</v>
      </c>
      <c r="G12" s="33">
        <v>3430422</v>
      </c>
      <c r="H12" s="34">
        <v>44659</v>
      </c>
      <c r="I12" s="25">
        <v>458.33</v>
      </c>
      <c r="J12" s="28" t="s">
        <v>29</v>
      </c>
    </row>
    <row r="13" spans="1:10" ht="15.75" x14ac:dyDescent="0.25">
      <c r="A13" s="10">
        <v>5</v>
      </c>
      <c r="B13" s="28" t="s">
        <v>24</v>
      </c>
      <c r="C13" s="28" t="s">
        <v>28</v>
      </c>
      <c r="D13" s="44" t="s">
        <v>36</v>
      </c>
      <c r="E13" s="39">
        <v>0.23</v>
      </c>
      <c r="F13" s="40">
        <v>1.4999999999999999E-2</v>
      </c>
      <c r="G13" s="33">
        <v>3440422</v>
      </c>
      <c r="H13" s="34">
        <v>44659</v>
      </c>
      <c r="I13" s="25">
        <v>458.33</v>
      </c>
      <c r="J13" s="28" t="s">
        <v>29</v>
      </c>
    </row>
    <row r="14" spans="1:10" ht="16.5" customHeight="1" x14ac:dyDescent="0.25">
      <c r="A14" s="10">
        <v>6</v>
      </c>
      <c r="B14" s="28" t="s">
        <v>24</v>
      </c>
      <c r="C14" s="28" t="s">
        <v>28</v>
      </c>
      <c r="D14" s="44" t="s">
        <v>37</v>
      </c>
      <c r="E14" s="28">
        <v>0.4</v>
      </c>
      <c r="F14" s="40">
        <v>1.4999999999999999E-2</v>
      </c>
      <c r="G14" s="33">
        <v>3490422</v>
      </c>
      <c r="H14" s="34">
        <v>44662</v>
      </c>
      <c r="I14" s="25">
        <v>458.33</v>
      </c>
      <c r="J14" s="28" t="s">
        <v>29</v>
      </c>
    </row>
    <row r="15" spans="1:10" ht="15.75" x14ac:dyDescent="0.25">
      <c r="A15" s="10">
        <v>7</v>
      </c>
      <c r="B15" s="28" t="s">
        <v>24</v>
      </c>
      <c r="C15" s="28" t="s">
        <v>28</v>
      </c>
      <c r="D15" s="44" t="s">
        <v>38</v>
      </c>
      <c r="E15" s="28">
        <v>0.23</v>
      </c>
      <c r="F15" s="40">
        <v>1.4999999999999999E-2</v>
      </c>
      <c r="G15" s="33">
        <v>3500422</v>
      </c>
      <c r="H15" s="34">
        <v>44662</v>
      </c>
      <c r="I15" s="25">
        <v>458.33</v>
      </c>
      <c r="J15" s="28" t="s">
        <v>29</v>
      </c>
    </row>
    <row r="16" spans="1:10" ht="15.75" x14ac:dyDescent="0.25">
      <c r="A16" s="10">
        <v>8</v>
      </c>
      <c r="B16" s="28" t="s">
        <v>24</v>
      </c>
      <c r="C16" s="28" t="s">
        <v>28</v>
      </c>
      <c r="D16" s="44" t="s">
        <v>39</v>
      </c>
      <c r="E16" s="28">
        <v>0.4</v>
      </c>
      <c r="F16" s="40">
        <v>1.4999999999999999E-2</v>
      </c>
      <c r="G16" s="33">
        <v>3510422</v>
      </c>
      <c r="H16" s="34">
        <v>44662</v>
      </c>
      <c r="I16" s="25">
        <v>458.33</v>
      </c>
      <c r="J16" s="28" t="s">
        <v>29</v>
      </c>
    </row>
    <row r="17" spans="1:10" ht="15.75" x14ac:dyDescent="0.25">
      <c r="A17" s="10">
        <v>9</v>
      </c>
      <c r="B17" s="28" t="s">
        <v>24</v>
      </c>
      <c r="C17" s="28" t="s">
        <v>28</v>
      </c>
      <c r="D17" s="44" t="s">
        <v>42</v>
      </c>
      <c r="E17" s="50">
        <v>0.4</v>
      </c>
      <c r="F17" s="40">
        <v>1.4999999999999999E-2</v>
      </c>
      <c r="G17" s="51">
        <v>3590422</v>
      </c>
      <c r="H17" s="52">
        <v>44666</v>
      </c>
      <c r="I17" s="53">
        <v>458.33</v>
      </c>
      <c r="J17" s="50" t="s">
        <v>29</v>
      </c>
    </row>
    <row r="18" spans="1:10" ht="15.75" x14ac:dyDescent="0.25">
      <c r="A18" s="10">
        <v>10</v>
      </c>
      <c r="B18" s="28" t="s">
        <v>24</v>
      </c>
      <c r="C18" s="28" t="s">
        <v>28</v>
      </c>
      <c r="D18" s="44" t="s">
        <v>44</v>
      </c>
      <c r="E18" s="28">
        <v>0.23</v>
      </c>
      <c r="F18" s="40">
        <v>1.4999999999999999E-2</v>
      </c>
      <c r="G18" s="33">
        <v>3950422</v>
      </c>
      <c r="H18" s="34">
        <v>44677</v>
      </c>
      <c r="I18" s="25">
        <v>458.33</v>
      </c>
      <c r="J18" s="28" t="s">
        <v>29</v>
      </c>
    </row>
    <row r="19" spans="1:10" ht="15.75" x14ac:dyDescent="0.25">
      <c r="A19" s="10">
        <v>11</v>
      </c>
      <c r="B19" s="28" t="s">
        <v>24</v>
      </c>
      <c r="C19" s="28" t="s">
        <v>28</v>
      </c>
      <c r="D19" s="44" t="s">
        <v>45</v>
      </c>
      <c r="E19" s="28">
        <v>0.4</v>
      </c>
      <c r="F19" s="40">
        <v>1.4999999999999999E-2</v>
      </c>
      <c r="G19" s="33">
        <v>3850422</v>
      </c>
      <c r="H19" s="34">
        <v>44676</v>
      </c>
      <c r="I19" s="25">
        <v>458.33</v>
      </c>
      <c r="J19" s="28" t="s">
        <v>29</v>
      </c>
    </row>
    <row r="20" spans="1:10" ht="15.75" x14ac:dyDescent="0.25">
      <c r="A20" s="10">
        <v>12</v>
      </c>
      <c r="B20" s="28" t="s">
        <v>24</v>
      </c>
      <c r="C20" s="28" t="s">
        <v>28</v>
      </c>
      <c r="D20" s="44" t="s">
        <v>46</v>
      </c>
      <c r="E20" s="28">
        <v>0.23</v>
      </c>
      <c r="F20" s="20">
        <v>1.4999999999999999E-2</v>
      </c>
      <c r="G20" s="33">
        <v>3960422</v>
      </c>
      <c r="H20" s="34">
        <v>44677</v>
      </c>
      <c r="I20" s="25">
        <v>458.33</v>
      </c>
      <c r="J20" s="28" t="s">
        <v>29</v>
      </c>
    </row>
    <row r="21" spans="1:10" ht="15.75" x14ac:dyDescent="0.25">
      <c r="A21" s="10">
        <v>13</v>
      </c>
      <c r="B21" s="28" t="s">
        <v>24</v>
      </c>
      <c r="C21" s="28" t="s">
        <v>28</v>
      </c>
      <c r="D21" s="30" t="s">
        <v>48</v>
      </c>
      <c r="E21" s="28">
        <v>0.4</v>
      </c>
      <c r="F21" s="20">
        <v>1.4999999999999999E-2</v>
      </c>
      <c r="G21" s="33">
        <v>3860422</v>
      </c>
      <c r="H21" s="34">
        <v>44676</v>
      </c>
      <c r="I21" s="25">
        <v>458.33</v>
      </c>
      <c r="J21" s="28" t="s">
        <v>29</v>
      </c>
    </row>
    <row r="22" spans="1:10" ht="15.75" x14ac:dyDescent="0.25">
      <c r="A22" s="10">
        <v>14</v>
      </c>
      <c r="B22" s="28" t="s">
        <v>24</v>
      </c>
      <c r="C22" s="28" t="s">
        <v>28</v>
      </c>
      <c r="D22" s="30" t="s">
        <v>49</v>
      </c>
      <c r="E22" s="28">
        <v>0.4</v>
      </c>
      <c r="F22" s="20">
        <v>1.4999999999999999E-2</v>
      </c>
      <c r="G22" s="33">
        <v>4270422</v>
      </c>
      <c r="H22" s="34">
        <v>44679</v>
      </c>
      <c r="I22" s="25">
        <v>458.33</v>
      </c>
      <c r="J22" s="28" t="s">
        <v>29</v>
      </c>
    </row>
    <row r="23" spans="1:10" ht="15.75" x14ac:dyDescent="0.25">
      <c r="A23" s="10">
        <v>15</v>
      </c>
      <c r="B23" s="28" t="s">
        <v>24</v>
      </c>
      <c r="C23" s="28" t="s">
        <v>28</v>
      </c>
      <c r="D23" s="30" t="s">
        <v>50</v>
      </c>
      <c r="E23" s="28">
        <v>0.23</v>
      </c>
      <c r="F23" s="20">
        <v>1.2999999999999999E-2</v>
      </c>
      <c r="G23" s="33">
        <v>3710422</v>
      </c>
      <c r="H23" s="34">
        <v>44670</v>
      </c>
      <c r="I23" s="25">
        <v>458.33</v>
      </c>
      <c r="J23" s="28" t="s">
        <v>29</v>
      </c>
    </row>
    <row r="24" spans="1:10" ht="15.75" x14ac:dyDescent="0.25">
      <c r="A24" s="10">
        <v>16</v>
      </c>
      <c r="B24" s="28" t="s">
        <v>24</v>
      </c>
      <c r="C24" s="28" t="s">
        <v>28</v>
      </c>
      <c r="D24" s="30" t="s">
        <v>51</v>
      </c>
      <c r="E24" s="28">
        <v>0.4</v>
      </c>
      <c r="F24" s="20">
        <v>1.4999999999999999E-2</v>
      </c>
      <c r="G24" s="33">
        <v>4300422</v>
      </c>
      <c r="H24" s="34">
        <v>44679</v>
      </c>
      <c r="I24" s="25" t="s">
        <v>30</v>
      </c>
      <c r="J24" s="28" t="s">
        <v>29</v>
      </c>
    </row>
    <row r="25" spans="1:10" ht="15.75" x14ac:dyDescent="0.25">
      <c r="A25" s="10">
        <v>17</v>
      </c>
      <c r="B25" s="28" t="s">
        <v>24</v>
      </c>
      <c r="C25" s="28" t="s">
        <v>28</v>
      </c>
      <c r="D25" s="30" t="s">
        <v>52</v>
      </c>
      <c r="E25" s="28">
        <v>0.4</v>
      </c>
      <c r="F25" s="20">
        <v>1.4999999999999999E-2</v>
      </c>
      <c r="G25" s="33">
        <v>4290422</v>
      </c>
      <c r="H25" s="34">
        <v>44679</v>
      </c>
      <c r="I25" s="25">
        <v>458.33</v>
      </c>
      <c r="J25" s="28" t="s">
        <v>29</v>
      </c>
    </row>
    <row r="26" spans="1:10" ht="15.75" x14ac:dyDescent="0.25">
      <c r="A26" s="10">
        <v>18</v>
      </c>
      <c r="B26" s="28" t="s">
        <v>24</v>
      </c>
      <c r="C26" s="28" t="s">
        <v>28</v>
      </c>
      <c r="D26" s="30" t="s">
        <v>53</v>
      </c>
      <c r="E26" s="28">
        <v>0.4</v>
      </c>
      <c r="F26" s="20">
        <v>1.4999999999999999E-2</v>
      </c>
      <c r="G26" s="33">
        <v>3720422</v>
      </c>
      <c r="H26" s="34">
        <v>44672</v>
      </c>
      <c r="I26" s="25">
        <v>458.33</v>
      </c>
      <c r="J26" s="28" t="s">
        <v>29</v>
      </c>
    </row>
    <row r="27" spans="1:10" ht="15.75" x14ac:dyDescent="0.25">
      <c r="A27" s="10">
        <v>19</v>
      </c>
      <c r="B27" s="28" t="s">
        <v>24</v>
      </c>
      <c r="C27" s="28" t="s">
        <v>28</v>
      </c>
      <c r="D27" s="30" t="s">
        <v>54</v>
      </c>
      <c r="E27" s="28">
        <v>0.23</v>
      </c>
      <c r="F27" s="20">
        <v>0.01</v>
      </c>
      <c r="G27" s="33">
        <v>4320422</v>
      </c>
      <c r="H27" s="34">
        <v>44679</v>
      </c>
      <c r="I27" s="25">
        <v>458.33</v>
      </c>
      <c r="J27" s="28" t="s">
        <v>29</v>
      </c>
    </row>
    <row r="28" spans="1:10" ht="15.75" x14ac:dyDescent="0.25">
      <c r="A28" s="10">
        <v>20</v>
      </c>
      <c r="B28" s="28" t="s">
        <v>24</v>
      </c>
      <c r="C28" s="28" t="s">
        <v>28</v>
      </c>
      <c r="D28" s="30" t="s">
        <v>55</v>
      </c>
      <c r="E28" s="28">
        <v>0.23</v>
      </c>
      <c r="F28" s="20">
        <v>1.4999999999999999E-2</v>
      </c>
      <c r="G28" s="33">
        <v>4330422</v>
      </c>
      <c r="H28" s="34">
        <v>44679</v>
      </c>
      <c r="I28" s="25">
        <v>458.33</v>
      </c>
      <c r="J28" s="28" t="s">
        <v>29</v>
      </c>
    </row>
    <row r="29" spans="1:10" ht="15.75" x14ac:dyDescent="0.25">
      <c r="A29" s="10">
        <v>21</v>
      </c>
      <c r="B29" s="32" t="s">
        <v>24</v>
      </c>
      <c r="C29" s="32" t="s">
        <v>28</v>
      </c>
      <c r="D29" s="62" t="s">
        <v>56</v>
      </c>
      <c r="E29" s="32">
        <v>0.4</v>
      </c>
      <c r="F29" s="31">
        <v>1.4999999999999999E-2</v>
      </c>
      <c r="G29" s="63">
        <v>3830422</v>
      </c>
      <c r="H29" s="64">
        <v>44676</v>
      </c>
      <c r="I29" s="65">
        <v>458.33</v>
      </c>
      <c r="J29" s="32" t="s">
        <v>29</v>
      </c>
    </row>
    <row r="30" spans="1:10" ht="15.75" x14ac:dyDescent="0.25">
      <c r="A30" s="10">
        <v>22</v>
      </c>
      <c r="B30" s="28" t="s">
        <v>24</v>
      </c>
      <c r="C30" s="28" t="s">
        <v>28</v>
      </c>
      <c r="D30" s="67" t="s">
        <v>59</v>
      </c>
      <c r="E30" s="28">
        <v>0.4</v>
      </c>
      <c r="F30" s="28">
        <v>1.4999999999999999E-2</v>
      </c>
      <c r="G30" s="68">
        <v>3840422</v>
      </c>
      <c r="H30" s="69">
        <v>44676</v>
      </c>
      <c r="I30" s="25">
        <v>458.33</v>
      </c>
      <c r="J30" s="28" t="s">
        <v>29</v>
      </c>
    </row>
    <row r="31" spans="1:10" ht="15.75" x14ac:dyDescent="0.25">
      <c r="A31" s="10">
        <v>23</v>
      </c>
      <c r="B31" s="28" t="s">
        <v>24</v>
      </c>
      <c r="C31" s="28" t="s">
        <v>72</v>
      </c>
      <c r="D31" s="67" t="s">
        <v>73</v>
      </c>
      <c r="E31" s="28">
        <v>0.4</v>
      </c>
      <c r="F31" s="28">
        <v>0.1014</v>
      </c>
      <c r="G31" s="68">
        <v>4500522</v>
      </c>
      <c r="H31" s="69">
        <v>44692</v>
      </c>
      <c r="I31" s="25">
        <v>10324</v>
      </c>
      <c r="J31" s="28" t="s">
        <v>74</v>
      </c>
    </row>
    <row r="32" spans="1:10" x14ac:dyDescent="0.2">
      <c r="D32"/>
      <c r="G32"/>
      <c r="I32"/>
    </row>
    <row r="33" spans="1:10" x14ac:dyDescent="0.2">
      <c r="D33"/>
      <c r="G33"/>
      <c r="I33"/>
    </row>
    <row r="34" spans="1:10" x14ac:dyDescent="0.2">
      <c r="D34"/>
      <c r="G34"/>
      <c r="I34"/>
    </row>
    <row r="35" spans="1:10" x14ac:dyDescent="0.2">
      <c r="D35"/>
      <c r="G35"/>
      <c r="I35"/>
    </row>
    <row r="36" spans="1:10" x14ac:dyDescent="0.2">
      <c r="D36"/>
      <c r="G36"/>
      <c r="I36"/>
    </row>
    <row r="37" spans="1:10" x14ac:dyDescent="0.2">
      <c r="D37"/>
      <c r="G37"/>
      <c r="I37"/>
    </row>
    <row r="38" spans="1:10" x14ac:dyDescent="0.2">
      <c r="D38"/>
      <c r="G38"/>
      <c r="I38"/>
    </row>
    <row r="39" spans="1:10" x14ac:dyDescent="0.2">
      <c r="D39"/>
      <c r="G39"/>
      <c r="I39"/>
    </row>
    <row r="40" spans="1:10" x14ac:dyDescent="0.2">
      <c r="D40"/>
      <c r="G40"/>
      <c r="I40"/>
    </row>
    <row r="41" spans="1:10" ht="15.75" x14ac:dyDescent="0.2">
      <c r="A41" s="66"/>
      <c r="B41" s="60"/>
      <c r="C41" s="60"/>
      <c r="D41" s="59"/>
      <c r="E41" s="60"/>
      <c r="F41" s="60"/>
      <c r="G41" s="59"/>
      <c r="H41" s="60"/>
      <c r="I41" s="61"/>
      <c r="J41" s="60"/>
    </row>
    <row r="42" spans="1:10" ht="15.75" x14ac:dyDescent="0.2">
      <c r="A42" s="66"/>
      <c r="B42" s="60"/>
      <c r="C42" s="60"/>
      <c r="D42" s="59"/>
      <c r="E42" s="60"/>
      <c r="F42" s="60"/>
      <c r="G42" s="59"/>
      <c r="H42" s="60"/>
      <c r="I42" s="61"/>
      <c r="J42" s="60"/>
    </row>
    <row r="43" spans="1:10" ht="15.75" x14ac:dyDescent="0.2">
      <c r="A43" s="66"/>
      <c r="B43" s="60"/>
      <c r="C43" s="60"/>
      <c r="D43" s="59"/>
      <c r="E43" s="60"/>
      <c r="F43" s="60"/>
      <c r="G43" s="59"/>
      <c r="H43" s="60"/>
      <c r="I43" s="61"/>
      <c r="J43" s="60"/>
    </row>
  </sheetData>
  <autoFilter ref="A8:J13" xr:uid="{00000000-0009-0000-0000-000001000000}">
    <sortState xmlns:xlrd2="http://schemas.microsoft.com/office/spreadsheetml/2017/richdata2" ref="A9:K16">
      <sortCondition ref="H8:H16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3">
    <cfRule type="expression" dxfId="13" priority="34" stopIfTrue="1">
      <formula>AND(#REF!&gt;0,B13="")</formula>
    </cfRule>
  </conditionalFormatting>
  <conditionalFormatting sqref="B15">
    <cfRule type="expression" dxfId="12" priority="31" stopIfTrue="1">
      <formula>AND(#REF!&gt;0,B15="")</formula>
    </cfRule>
  </conditionalFormatting>
  <conditionalFormatting sqref="B16">
    <cfRule type="expression" dxfId="11" priority="22" stopIfTrue="1">
      <formula>AND(#REF!&gt;0,B16="")</formula>
    </cfRule>
  </conditionalFormatting>
  <conditionalFormatting sqref="B13">
    <cfRule type="expression" dxfId="10" priority="116" stopIfTrue="1">
      <formula>AND(#REF!&gt;0,B13="")</formula>
    </cfRule>
    <cfRule type="expression" dxfId="9" priority="117" stopIfTrue="1">
      <formula>AND(NOT(F13=""),B13="")</formula>
    </cfRule>
  </conditionalFormatting>
  <conditionalFormatting sqref="B15">
    <cfRule type="expression" dxfId="8" priority="182" stopIfTrue="1">
      <formula>AND($AD20&gt;0,B15="")</formula>
    </cfRule>
    <cfRule type="expression" dxfId="7" priority="183" stopIfTrue="1">
      <formula>AND(NOT(#REF!=""),B15="")</formula>
    </cfRule>
  </conditionalFormatting>
  <conditionalFormatting sqref="B16">
    <cfRule type="expression" dxfId="6" priority="217" stopIfTrue="1">
      <formula>AND(#REF!&gt;0,B16="")</formula>
    </cfRule>
    <cfRule type="expression" dxfId="5" priority="218" stopIfTrue="1">
      <formula>AND(NOT(#REF!=""),B16="")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F34" sqref="F34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70"/>
      <c r="B2" s="84"/>
      <c r="C2" s="84"/>
      <c r="D2" s="84"/>
      <c r="E2" s="84"/>
      <c r="F2" s="84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71" t="s">
        <v>10</v>
      </c>
      <c r="B5" s="72" t="s">
        <v>19</v>
      </c>
      <c r="C5" s="71" t="s">
        <v>11</v>
      </c>
      <c r="D5" s="71" t="s">
        <v>12</v>
      </c>
      <c r="E5" s="85" t="s">
        <v>0</v>
      </c>
      <c r="F5" s="71" t="s">
        <v>14</v>
      </c>
    </row>
    <row r="6" spans="1:6" ht="12.75" customHeight="1" x14ac:dyDescent="0.2">
      <c r="A6" s="71"/>
      <c r="B6" s="73"/>
      <c r="C6" s="71"/>
      <c r="D6" s="71"/>
      <c r="E6" s="85"/>
      <c r="F6" s="71"/>
    </row>
    <row r="7" spans="1:6" ht="56.25" customHeight="1" x14ac:dyDescent="0.2">
      <c r="A7" s="71"/>
      <c r="B7" s="74"/>
      <c r="C7" s="71"/>
      <c r="D7" s="71"/>
      <c r="E7" s="85"/>
      <c r="F7" s="7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58"/>
      <c r="B9" s="30"/>
      <c r="C9" s="45"/>
      <c r="D9" s="48"/>
      <c r="E9" s="57"/>
      <c r="F9" s="49"/>
    </row>
    <row r="10" spans="1:6" ht="15.75" x14ac:dyDescent="0.25">
      <c r="A10" s="30"/>
      <c r="B10" s="26"/>
      <c r="C10" s="46"/>
      <c r="D10" s="49"/>
      <c r="E10" s="49"/>
      <c r="F10" s="49"/>
    </row>
    <row r="11" spans="1:6" ht="15.75" x14ac:dyDescent="0.25">
      <c r="A11" s="14"/>
      <c r="B11" s="26"/>
      <c r="C11" s="47"/>
      <c r="D11" s="49"/>
      <c r="E11" s="49"/>
      <c r="F11" s="49"/>
    </row>
    <row r="12" spans="1:6" ht="15.75" x14ac:dyDescent="0.25">
      <c r="A12" s="9"/>
      <c r="B12" s="9"/>
      <c r="C12" s="26"/>
      <c r="D12" s="14"/>
      <c r="E12" s="26"/>
      <c r="F12" s="19"/>
    </row>
    <row r="13" spans="1:6" ht="15.75" x14ac:dyDescent="0.25">
      <c r="A13" s="14"/>
      <c r="B13" s="14"/>
      <c r="C13" s="21"/>
      <c r="D13" s="20"/>
      <c r="E13" s="26"/>
      <c r="F13" s="27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C1" workbookViewId="0">
      <selection activeCell="J11" sqref="J11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70" t="s">
        <v>26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89" t="s">
        <v>19</v>
      </c>
      <c r="C5" s="97" t="s">
        <v>67</v>
      </c>
      <c r="D5" s="92"/>
      <c r="E5" s="93"/>
      <c r="F5" s="91" t="s">
        <v>68</v>
      </c>
      <c r="G5" s="92"/>
      <c r="H5" s="93"/>
      <c r="I5" s="91" t="s">
        <v>69</v>
      </c>
      <c r="J5" s="92"/>
      <c r="K5" s="93"/>
      <c r="L5" s="4"/>
      <c r="M5" s="4"/>
      <c r="N5" s="4"/>
      <c r="O5" s="4"/>
      <c r="P5" s="4"/>
    </row>
    <row r="6" spans="1:16" ht="19.5" customHeight="1" thickBot="1" x14ac:dyDescent="0.25">
      <c r="A6" s="4"/>
      <c r="B6" s="90"/>
      <c r="C6" s="94" t="s">
        <v>15</v>
      </c>
      <c r="D6" s="95"/>
      <c r="E6" s="96"/>
      <c r="F6" s="94" t="s">
        <v>16</v>
      </c>
      <c r="G6" s="95"/>
      <c r="H6" s="96"/>
      <c r="I6" s="94" t="s">
        <v>17</v>
      </c>
      <c r="J6" s="95"/>
      <c r="K6" s="96"/>
      <c r="L6" s="4"/>
      <c r="M6" s="4"/>
      <c r="N6" s="4"/>
      <c r="O6" s="4"/>
      <c r="P6" s="4"/>
    </row>
    <row r="7" spans="1:16" ht="18" customHeight="1" thickBot="1" x14ac:dyDescent="0.25">
      <c r="A7" s="4"/>
      <c r="B7" s="15" t="s">
        <v>21</v>
      </c>
      <c r="C7" s="87">
        <f>(458.33*45+32200+33689+7053280.5)/1000</f>
        <v>7139.7943499999992</v>
      </c>
      <c r="D7" s="87"/>
      <c r="E7" s="87"/>
      <c r="F7" s="86">
        <f>1135/1000</f>
        <v>1.135</v>
      </c>
      <c r="G7" s="86"/>
      <c r="H7" s="86"/>
      <c r="I7" s="87">
        <v>48</v>
      </c>
      <c r="J7" s="87"/>
      <c r="K7" s="87"/>
      <c r="L7" s="4"/>
      <c r="M7" s="4"/>
      <c r="N7" s="4"/>
      <c r="O7" s="4"/>
      <c r="P7" s="4"/>
    </row>
    <row r="8" spans="1:16" ht="16.5" thickBot="1" x14ac:dyDescent="0.25">
      <c r="A8" s="4"/>
      <c r="B8" s="15" t="s">
        <v>20</v>
      </c>
      <c r="C8" s="87">
        <f>(458.33*45+32200+33689+7053280.5)/1000</f>
        <v>7139.7943499999992</v>
      </c>
      <c r="D8" s="87"/>
      <c r="E8" s="87"/>
      <c r="F8" s="86">
        <f>1135/1000</f>
        <v>1.135</v>
      </c>
      <c r="G8" s="86"/>
      <c r="H8" s="86"/>
      <c r="I8" s="87">
        <v>48</v>
      </c>
      <c r="J8" s="87"/>
      <c r="K8" s="87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6"/>
      <c r="F9" s="4"/>
      <c r="G9" s="16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6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2022-05-12T12:33:09Z</dcterms:modified>
</cp:coreProperties>
</file>