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4E373847-2A6B-4BBF-8275-ED1C07BB2D38}" xr6:coauthVersionLast="47" xr6:coauthVersionMax="47" xr10:uidLastSave="{00000000-0000-0000-0000-000000000000}"/>
  <bookViews>
    <workbookView xWindow="-120" yWindow="-120" windowWidth="29040" windowHeight="164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закл.договорах'!$A$8:$J$12</definedName>
    <definedName name="_xlnm._FilterDatabase" localSheetId="0" hidden="1">'Информация о заявках'!$A$8:$F$7613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закл.договорах'!$A$1:$J$12</definedName>
    <definedName name="_xlnm.Print_Area" localSheetId="0">'Информация о заявках'!$A$1:$F$17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8" l="1"/>
  <c r="C8" i="18" s="1"/>
  <c r="I8" i="18"/>
  <c r="F7" i="18"/>
  <c r="F8" i="18" s="1"/>
</calcChain>
</file>

<file path=xl/sharedStrings.xml><?xml version="1.0" encoding="utf-8"?>
<sst xmlns="http://schemas.openxmlformats.org/spreadsheetml/2006/main" count="12424" uniqueCount="62">
  <si>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</si>
  <si>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</si>
  <si>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</si>
  <si>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</si>
  <si>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</si>
  <si>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</si>
  <si>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</si>
  <si>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</si>
  <si>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</si>
  <si>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</si>
  <si>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</si>
  <si>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</si>
  <si>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</si>
  <si>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</si>
  <si>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</si>
  <si>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</si>
  <si>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</si>
  <si>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</si>
  <si>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</si>
  <si>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</si>
  <si>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</si>
  <si>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</si>
  <si>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</si>
  <si>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</si>
  <si>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</si>
  <si>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</si>
  <si>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</si>
  <si>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</si>
  <si>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</si>
  <si>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</si>
  <si>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01.02.2022г.-28.02.2022г.</t>
  </si>
  <si>
    <t>Пономарев Роман Павлович</t>
  </si>
  <si>
    <t>Соколов Александр Викторович</t>
  </si>
  <si>
    <t>Удинцев Михаил Венидиктович</t>
  </si>
  <si>
    <t>Лавров Алексей Сергеевич</t>
  </si>
  <si>
    <t>Нагарев Олег Валерьевич</t>
  </si>
  <si>
    <t>Косенцев Кирилл Андреевич</t>
  </si>
  <si>
    <t>Сидельников Николай Викторович</t>
  </si>
  <si>
    <t>Андреев Виктор Степанович</t>
  </si>
  <si>
    <t>Мамонтов Иван Павлович</t>
  </si>
  <si>
    <t>Остякова Фатима Аюбовна</t>
  </si>
  <si>
    <t>Самойленко Надежда</t>
  </si>
  <si>
    <t>Карпов Сергей Васильевич</t>
  </si>
  <si>
    <t>Воронина Галина Ивановна</t>
  </si>
  <si>
    <t>Бинятова Галина Сархадовна</t>
  </si>
  <si>
    <t>Гулин Руслан Сергеевич</t>
  </si>
  <si>
    <t>Исмаилова Этери Вагиф Кызы</t>
  </si>
  <si>
    <t>Геберт Александр Александрович</t>
  </si>
  <si>
    <t xml:space="preserve">Пантя Юлиу Мирчевич </t>
  </si>
  <si>
    <t>Нечайкин Артем Геннадьевич</t>
  </si>
  <si>
    <t>Филатова Елена Михайловна</t>
  </si>
  <si>
    <t>Мамаев Александр Павлович</t>
  </si>
  <si>
    <t>Авдалян Мхитар Араевич</t>
  </si>
  <si>
    <t>класса напряжения до 35 кВ  за период с 01.02.2022 г. - 28.02.2022 г.</t>
  </si>
  <si>
    <t>Присоединенная мощность по заактированным договорам технологического присоединения с  01.02.2022 по 28.02.2022</t>
  </si>
  <si>
    <t>Количество присоединений по заактированным договорам технологического присоединения с 01.02.2022 по 28.02.2022</t>
  </si>
  <si>
    <t>Выручка за услуги по технологическому присоединению (актированная) с 01.02.2022 по 28.02.2022</t>
  </si>
  <si>
    <t>ИП Медведева Ольга Ивановна</t>
  </si>
  <si>
    <t>ГКУ ТО "УАД"</t>
  </si>
  <si>
    <t>ЮЛ</t>
  </si>
  <si>
    <t>ИП Медведева Ольга Анатольевна</t>
  </si>
  <si>
    <t>30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</si>
</sst>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7" fillId="0" borderId="18" xfId="38" applyNumberFormat="1" applyFont="1" applyFill="1" applyBorder="1" applyAlignment="1">
      <alignment horizontal="center" vertical="top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20" xfId="38" applyNumberFormat="1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4" borderId="18" xfId="39" applyNumberFormat="1" applyFont="1" applyFill="1" applyBorder="1" applyAlignment="1">
      <alignment horizontal="center" vertical="top"/>
    </xf>
    <xf numFmtId="14" fontId="17" fillId="4" borderId="18" xfId="39" applyNumberFormat="1" applyFont="1" applyFill="1" applyBorder="1" applyAlignment="1">
      <alignment horizontal="left" vertical="top"/>
    </xf>
    <xf numFmtId="166" fontId="11" fillId="4" borderId="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5"/>
  <sheetViews>
    <sheetView tabSelected="1" topLeftCell="A4" zoomScaleNormal="100" zoomScaleSheetLayoutView="100" workbookViewId="0">
      <selection activeCell="F26" sqref="F26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54" t="s">
        <v>30</v>
      </c>
      <c r="B1" s="54"/>
      <c r="C1" s="54"/>
      <c r="D1" s="54"/>
      <c r="E1" s="54"/>
      <c r="F1" s="54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5" t="s">
        <v>10</v>
      </c>
      <c r="B5" s="56" t="s">
        <v>19</v>
      </c>
      <c r="C5" s="55" t="s">
        <v>11</v>
      </c>
      <c r="D5" s="55" t="s">
        <v>12</v>
      </c>
      <c r="E5" s="55" t="s">
        <v>13</v>
      </c>
      <c r="F5" s="55" t="s">
        <v>7</v>
      </c>
    </row>
    <row r="6" spans="1:6" ht="12.75" customHeight="1" x14ac:dyDescent="0.2">
      <c r="A6" s="55"/>
      <c r="B6" s="57"/>
      <c r="C6" s="55"/>
      <c r="D6" s="55"/>
      <c r="E6" s="55"/>
      <c r="F6" s="55"/>
    </row>
    <row r="7" spans="1:6" ht="56.25" customHeight="1" x14ac:dyDescent="0.2">
      <c r="A7" s="55"/>
      <c r="B7" s="58"/>
      <c r="C7" s="55"/>
      <c r="D7" s="55"/>
      <c r="E7" s="55"/>
      <c r="F7" s="55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0">
        <v>1</v>
      </c>
      <c r="B9" s="9" t="s">
        <v>24</v>
      </c>
      <c r="C9" s="29">
        <v>44595</v>
      </c>
      <c r="D9" s="21" t="s">
        <v>27</v>
      </c>
      <c r="E9" s="30" t="s">
        <v>31</v>
      </c>
      <c r="F9" s="20">
        <v>1.4999999999999999E-2</v>
      </c>
    </row>
    <row r="10" spans="1:6" ht="15.75" x14ac:dyDescent="0.25">
      <c r="A10" s="40">
        <v>2</v>
      </c>
      <c r="B10" s="41" t="s">
        <v>24</v>
      </c>
      <c r="C10" s="42">
        <v>44595</v>
      </c>
      <c r="D10" s="43" t="s">
        <v>27</v>
      </c>
      <c r="E10" s="44" t="s">
        <v>32</v>
      </c>
      <c r="F10" s="40">
        <v>5.0000000000000001E-3</v>
      </c>
    </row>
    <row r="11" spans="1:6" ht="15.75" x14ac:dyDescent="0.25">
      <c r="A11" s="40">
        <v>3</v>
      </c>
      <c r="B11" s="41" t="s">
        <v>24</v>
      </c>
      <c r="C11" s="42">
        <v>44595</v>
      </c>
      <c r="D11" s="43" t="s">
        <v>27</v>
      </c>
      <c r="E11" s="44" t="s">
        <v>33</v>
      </c>
      <c r="F11" s="40">
        <v>1.4999999999999999E-2</v>
      </c>
    </row>
    <row r="12" spans="1:6" ht="15.75" x14ac:dyDescent="0.25">
      <c r="A12" s="40">
        <v>4</v>
      </c>
      <c r="B12" s="41" t="s">
        <v>24</v>
      </c>
      <c r="C12" s="42">
        <v>44596</v>
      </c>
      <c r="D12" s="43" t="s">
        <v>27</v>
      </c>
      <c r="E12" s="44" t="s">
        <v>34</v>
      </c>
      <c r="F12" s="40">
        <v>5.0000000000000001E-3</v>
      </c>
    </row>
    <row r="13" spans="1:6" ht="15.75" x14ac:dyDescent="0.25">
      <c r="A13" s="40">
        <v>5</v>
      </c>
      <c r="B13" s="41" t="s">
        <v>24</v>
      </c>
      <c r="C13" s="42">
        <v>44599</v>
      </c>
      <c r="D13" s="43" t="s">
        <v>27</v>
      </c>
      <c r="E13" s="44" t="s">
        <v>35</v>
      </c>
      <c r="F13" s="40">
        <v>0.01</v>
      </c>
    </row>
    <row r="14" spans="1:6" ht="15.75" x14ac:dyDescent="0.25">
      <c r="A14" s="40">
        <v>6</v>
      </c>
      <c r="B14" s="41" t="s">
        <v>24</v>
      </c>
      <c r="C14" s="42">
        <v>44599</v>
      </c>
      <c r="D14" s="43" t="s">
        <v>27</v>
      </c>
      <c r="E14" s="44" t="s">
        <v>36</v>
      </c>
      <c r="F14" s="40">
        <v>1.4999999999999999E-2</v>
      </c>
    </row>
    <row r="15" spans="1:6" ht="15.75" x14ac:dyDescent="0.25">
      <c r="A15" s="40">
        <v>7</v>
      </c>
      <c r="B15" s="41" t="s">
        <v>24</v>
      </c>
      <c r="C15" s="42">
        <v>44601</v>
      </c>
      <c r="D15" s="43" t="s">
        <v>27</v>
      </c>
      <c r="E15" s="44" t="s">
        <v>37</v>
      </c>
      <c r="F15" s="40">
        <v>1.4999999999999999E-2</v>
      </c>
    </row>
    <row r="16" spans="1:6" ht="15.75" x14ac:dyDescent="0.25">
      <c r="A16" s="40">
        <v>8</v>
      </c>
      <c r="B16" s="41" t="s">
        <v>24</v>
      </c>
      <c r="C16" s="42">
        <v>44601</v>
      </c>
      <c r="D16" s="43" t="s">
        <v>27</v>
      </c>
      <c r="E16" s="44" t="s">
        <v>38</v>
      </c>
      <c r="F16" s="40">
        <v>1.4999999999999999E-2</v>
      </c>
    </row>
    <row r="17" spans="1:6" ht="15.75" x14ac:dyDescent="0.25">
      <c r="A17" s="40">
        <v>9</v>
      </c>
      <c r="B17" s="41" t="s">
        <v>24</v>
      </c>
      <c r="C17" s="42">
        <v>44601</v>
      </c>
      <c r="D17" s="43" t="s">
        <v>27</v>
      </c>
      <c r="E17" s="44" t="s">
        <v>39</v>
      </c>
      <c r="F17" s="40">
        <v>1.4999999999999999E-2</v>
      </c>
    </row>
    <row r="18" spans="1:6" ht="15.75" x14ac:dyDescent="0.25">
      <c r="A18" s="40">
        <v>10</v>
      </c>
      <c r="B18" s="41" t="s">
        <v>24</v>
      </c>
      <c r="C18" s="42">
        <v>44602</v>
      </c>
      <c r="D18" s="43" t="s">
        <v>27</v>
      </c>
      <c r="E18" s="44" t="s">
        <v>40</v>
      </c>
      <c r="F18" s="40">
        <v>1.4999999999999999E-2</v>
      </c>
    </row>
    <row r="19" spans="1:6" ht="15.75" x14ac:dyDescent="0.25">
      <c r="A19" s="40">
        <v>11</v>
      </c>
      <c r="B19" s="41" t="s">
        <v>24</v>
      </c>
      <c r="C19" s="42">
        <v>44603</v>
      </c>
      <c r="D19" s="43" t="s">
        <v>27</v>
      </c>
      <c r="E19" s="44" t="s">
        <v>41</v>
      </c>
      <c r="F19" s="40">
        <v>1.4999999999999999E-2</v>
      </c>
    </row>
    <row r="20" spans="1:6" ht="15.75" x14ac:dyDescent="0.25">
      <c r="A20" s="40">
        <v>12</v>
      </c>
      <c r="B20" s="41" t="s">
        <v>24</v>
      </c>
      <c r="C20" s="42">
        <v>44603</v>
      </c>
      <c r="D20" s="43" t="s">
        <v>27</v>
      </c>
      <c r="E20" s="44" t="s">
        <v>42</v>
      </c>
      <c r="F20" s="40">
        <v>1.4999999999999999E-2</v>
      </c>
    </row>
    <row r="21" spans="1:6" ht="15.75" x14ac:dyDescent="0.25">
      <c r="A21" s="40">
        <v>13</v>
      </c>
      <c r="B21" s="41" t="s">
        <v>24</v>
      </c>
      <c r="C21" s="42">
        <v>44608</v>
      </c>
      <c r="D21" s="43" t="s">
        <v>27</v>
      </c>
      <c r="E21" s="44" t="s">
        <v>43</v>
      </c>
      <c r="F21" s="40">
        <v>1.4999999999999999E-2</v>
      </c>
    </row>
    <row r="22" spans="1:6" ht="15.75" x14ac:dyDescent="0.25">
      <c r="A22" s="40">
        <v>14</v>
      </c>
      <c r="B22" s="41" t="s">
        <v>24</v>
      </c>
      <c r="C22" s="42">
        <v>44609</v>
      </c>
      <c r="D22" s="43" t="s">
        <v>27</v>
      </c>
      <c r="E22" s="44" t="s">
        <v>44</v>
      </c>
      <c r="F22" s="40">
        <v>1.4999999999999999E-2</v>
      </c>
    </row>
    <row r="23" spans="1:6" ht="15.75" customHeight="1" x14ac:dyDescent="0.25">
      <c r="A23" s="20">
        <v>15</v>
      </c>
      <c r="B23" s="9" t="s">
        <v>24</v>
      </c>
      <c r="C23" s="29">
        <v>44609</v>
      </c>
      <c r="D23" s="21" t="s">
        <v>27</v>
      </c>
      <c r="E23" s="30" t="s">
        <v>45</v>
      </c>
      <c r="F23" s="20">
        <v>1.2E-2</v>
      </c>
    </row>
    <row r="24" spans="1:6" ht="16.5" customHeight="1" x14ac:dyDescent="0.25">
      <c r="A24" s="20">
        <v>16</v>
      </c>
      <c r="B24" s="9" t="s">
        <v>24</v>
      </c>
      <c r="C24" s="29">
        <v>44609</v>
      </c>
      <c r="D24" s="21" t="s">
        <v>27</v>
      </c>
      <c r="E24" s="30" t="s">
        <v>46</v>
      </c>
      <c r="F24" s="20">
        <v>1.4999999999999999E-2</v>
      </c>
    </row>
    <row r="25" spans="1:6" ht="18" customHeight="1" x14ac:dyDescent="0.25">
      <c r="A25" s="20">
        <v>17</v>
      </c>
      <c r="B25" s="9" t="s">
        <v>24</v>
      </c>
      <c r="C25" s="29">
        <v>44609</v>
      </c>
      <c r="D25" s="21" t="s">
        <v>27</v>
      </c>
      <c r="E25" s="30" t="s">
        <v>47</v>
      </c>
      <c r="F25" s="20">
        <v>1.4999999999999999E-2</v>
      </c>
    </row>
    <row r="26" spans="1:6" ht="15.75" x14ac:dyDescent="0.25">
      <c r="A26" s="20">
        <v>18</v>
      </c>
      <c r="B26" s="9" t="s">
        <v>24</v>
      </c>
      <c r="C26" s="29">
        <v>44613</v>
      </c>
      <c r="D26" s="21" t="s">
        <v>27</v>
      </c>
      <c r="E26" s="30" t="s">
        <v>48</v>
      </c>
      <c r="F26" s="20">
        <v>1.4999999999999999E-2</v>
      </c>
    </row>
    <row r="27" spans="1:6" ht="15.75" x14ac:dyDescent="0.25">
      <c r="A27" s="20">
        <v>19</v>
      </c>
      <c r="B27" s="9" t="s">
        <v>24</v>
      </c>
      <c r="C27" s="29">
        <v>44613</v>
      </c>
      <c r="D27" s="21" t="s">
        <v>27</v>
      </c>
      <c r="E27" s="30" t="s">
        <v>49</v>
      </c>
      <c r="F27" s="20">
        <v>1.4999999999999999E-2</v>
      </c>
    </row>
    <row r="28" spans="1:6" ht="15.75" x14ac:dyDescent="0.25">
      <c r="A28" s="20">
        <v>20</v>
      </c>
      <c r="B28" s="9" t="s">
        <v>24</v>
      </c>
      <c r="C28" s="29">
        <v>44613</v>
      </c>
      <c r="D28" s="21" t="s">
        <v>27</v>
      </c>
      <c r="E28" s="30" t="s">
        <v>50</v>
      </c>
      <c r="F28" s="20">
        <v>1.4999999999999999E-2</v>
      </c>
    </row>
    <row r="29" spans="1:6" ht="15.75" x14ac:dyDescent="0.25">
      <c r="A29" s="20">
        <v>21</v>
      </c>
      <c r="B29" s="9" t="s">
        <v>24</v>
      </c>
      <c r="C29" s="29">
        <v>44616</v>
      </c>
      <c r="D29" s="21" t="s">
        <v>27</v>
      </c>
      <c r="E29" s="30" t="s">
        <v>51</v>
      </c>
      <c r="F29" s="20">
        <v>1.4999999999999999E-2</v>
      </c>
    </row>
    <row r="30" spans="1:6" ht="15.75" x14ac:dyDescent="0.25">
      <c r="A30" s="20">
        <v>22</v>
      </c>
      <c r="B30" s="9" t="s">
        <v>24</v>
      </c>
      <c r="C30" s="29">
        <v>44617</v>
      </c>
      <c r="D30" s="21" t="s">
        <v>27</v>
      </c>
      <c r="E30" s="30" t="s">
        <v>52</v>
      </c>
      <c r="F30" s="20">
        <v>1.4999999999999999E-2</v>
      </c>
    </row>
    <row r="31" spans="1:6" ht="15.75" x14ac:dyDescent="0.25">
      <c r="A31" s="20">
        <v>23</v>
      </c>
      <c r="B31" s="9" t="s">
        <v>24</v>
      </c>
      <c r="C31" s="29">
        <v>44595</v>
      </c>
      <c r="D31" s="21" t="s">
        <v>27</v>
      </c>
      <c r="E31" s="30" t="s">
        <v>57</v>
      </c>
      <c r="F31" s="20">
        <v>1.4999999999999999E-2</v>
      </c>
    </row>
    <row r="32" spans="1:6" ht="15.75" x14ac:dyDescent="0.25">
      <c r="A32" s="20">
        <v>24</v>
      </c>
      <c r="B32" s="9" t="s">
        <v>24</v>
      </c>
      <c r="C32" s="29">
        <v>44596</v>
      </c>
      <c r="D32" s="21" t="s">
        <v>27</v>
      </c>
      <c r="E32" s="30" t="s">
        <v>58</v>
      </c>
      <c r="F32" s="20">
        <v>1.0200000000000001E-2</v>
      </c>
    </row>
    <row r="33" spans="1:6" ht="15.75" x14ac:dyDescent="0.25">
      <c r="A33" s="20"/>
      <c r="B33" s="9"/>
      <c r="C33" s="29"/>
      <c r="D33" s="21"/>
      <c r="E33" s="30"/>
      <c r="F33" s="20"/>
    </row>
    <row r="34" spans="1:6" ht="15.75" x14ac:dyDescent="0.25">
      <c r="A34" s="20"/>
      <c r="B34" s="9"/>
      <c r="C34" s="29"/>
      <c r="D34" s="21"/>
      <c r="E34" s="30"/>
      <c r="F34" s="20"/>
    </row>
    <row r="35" spans="1:6" ht="15.75" x14ac:dyDescent="0.25">
      <c r="A35" s="20"/>
      <c r="B35" s="9"/>
      <c r="C35" s="29"/>
      <c r="D35" s="21"/>
      <c r="E35" s="30"/>
      <c r="F35" s="20"/>
    </row>
    <row r="36" spans="1:6" ht="15.75" x14ac:dyDescent="0.25">
      <c r="A36" s="20"/>
      <c r="B36" s="9"/>
      <c r="C36" s="29"/>
      <c r="D36" s="21"/>
      <c r="E36" s="30"/>
      <c r="F36" s="20"/>
    </row>
    <row r="37" spans="1:6" ht="15.75" x14ac:dyDescent="0.25">
      <c r="A37" s="20"/>
      <c r="B37" s="9"/>
      <c r="C37" s="29"/>
      <c r="D37" s="21"/>
      <c r="E37" s="30"/>
      <c r="F37" s="20"/>
    </row>
    <row r="38" spans="1:6" ht="15.75" x14ac:dyDescent="0.25">
      <c r="A38" s="20"/>
      <c r="B38" s="9"/>
      <c r="C38" s="29"/>
      <c r="D38" s="21"/>
      <c r="E38" s="30"/>
      <c r="F38" s="20"/>
    </row>
    <row r="39" spans="1:6" ht="15.75" x14ac:dyDescent="0.25">
      <c r="A39" s="20"/>
      <c r="B39" s="9"/>
      <c r="C39" s="29"/>
      <c r="D39" s="21"/>
      <c r="E39" s="30"/>
      <c r="F39" s="20"/>
    </row>
    <row r="40" spans="1:6" ht="15.75" x14ac:dyDescent="0.25">
      <c r="A40" s="20"/>
      <c r="B40" s="9"/>
      <c r="C40" s="29"/>
      <c r="D40" s="21"/>
      <c r="E40" s="30"/>
      <c r="F40" s="20"/>
    </row>
    <row r="41" spans="1:6" ht="15.75" x14ac:dyDescent="0.25">
      <c r="A41" s="20"/>
      <c r="B41" s="9"/>
      <c r="C41" s="29"/>
      <c r="D41" s="21"/>
      <c r="E41" s="30"/>
      <c r="F41" s="20"/>
    </row>
    <row r="42" spans="1:6" ht="15.75" x14ac:dyDescent="0.25">
      <c r="A42" s="20"/>
      <c r="B42" s="9"/>
      <c r="C42" s="29"/>
      <c r="D42" s="21"/>
      <c r="E42" s="30"/>
      <c r="F42" s="20"/>
    </row>
    <row r="43" spans="1:6" ht="15.75" x14ac:dyDescent="0.25">
      <c r="A43" s="20"/>
      <c r="B43" s="9"/>
      <c r="C43" s="29"/>
      <c r="D43" s="21"/>
      <c r="E43" s="30"/>
      <c r="F43" s="20"/>
    </row>
    <row r="44" spans="1:6" ht="15.75" x14ac:dyDescent="0.25">
      <c r="A44" s="20"/>
      <c r="B44" s="9"/>
      <c r="C44" s="29"/>
      <c r="D44" s="21"/>
      <c r="E44" s="30"/>
      <c r="F44" s="20"/>
    </row>
    <row r="45" spans="1:6" ht="15.75" x14ac:dyDescent="0.25">
      <c r="A45" s="20"/>
      <c r="B45" s="9"/>
      <c r="C45" s="29"/>
      <c r="D45" s="21"/>
      <c r="E45" s="30"/>
      <c r="F45" s="20"/>
    </row>
    <row r="46" spans="1:6" ht="15.75" x14ac:dyDescent="0.25">
      <c r="A46" s="20"/>
      <c r="B46" s="9"/>
      <c r="C46" s="29"/>
      <c r="D46" s="21"/>
      <c r="E46" s="30"/>
      <c r="F46" s="20"/>
    </row>
    <row r="47" spans="1:6" ht="15.75" x14ac:dyDescent="0.25">
      <c r="A47" s="20"/>
      <c r="B47" s="9"/>
      <c r="C47" s="29"/>
      <c r="D47" s="21"/>
      <c r="E47" s="30"/>
      <c r="F47" s="20"/>
    </row>
    <row r="48" spans="1:6" ht="15.75" x14ac:dyDescent="0.25">
      <c r="A48" s="20"/>
      <c r="B48" s="9"/>
      <c r="C48" s="29"/>
      <c r="D48" s="21"/>
      <c r="E48" s="30"/>
      <c r="F48" s="20"/>
    </row>
    <row r="49" spans="1:6" ht="15.75" x14ac:dyDescent="0.25">
      <c r="A49" s="20"/>
      <c r="B49" s="9"/>
      <c r="C49" s="29"/>
      <c r="D49" s="21"/>
      <c r="E49" s="30"/>
      <c r="F49" s="20"/>
    </row>
    <row r="50" spans="1:6" ht="15.75" x14ac:dyDescent="0.25">
      <c r="A50" s="20"/>
      <c r="B50" s="9"/>
      <c r="C50" s="29"/>
      <c r="D50" s="21"/>
      <c r="E50" s="30"/>
      <c r="F50" s="20"/>
    </row>
    <row r="51" spans="1:6" ht="15.75" x14ac:dyDescent="0.25">
      <c r="A51" s="20"/>
      <c r="B51" s="9"/>
      <c r="C51" s="29"/>
      <c r="D51" s="21"/>
      <c r="E51" s="30"/>
      <c r="F51" s="20"/>
    </row>
    <row r="52" spans="1:6" ht="15.75" x14ac:dyDescent="0.25">
      <c r="A52" s="20"/>
      <c r="B52" s="9"/>
      <c r="C52" s="29"/>
      <c r="D52" s="21"/>
      <c r="E52" s="30"/>
      <c r="F52" s="20"/>
    </row>
    <row r="53" spans="1:6" ht="15.75" x14ac:dyDescent="0.25">
      <c r="A53" s="20"/>
      <c r="B53" s="9"/>
      <c r="C53" s="35"/>
      <c r="D53" s="36"/>
      <c r="E53" s="37"/>
      <c r="F53" s="38"/>
    </row>
    <row r="54" spans="1:6" ht="15.75" x14ac:dyDescent="0.25">
      <c r="A54" s="20"/>
      <c r="B54" s="9"/>
      <c r="C54" s="29"/>
      <c r="D54" s="21"/>
      <c r="E54" s="30"/>
      <c r="F54" s="20"/>
    </row>
    <row r="55" spans="1:6" ht="15.75" x14ac:dyDescent="0.25">
      <c r="A55" s="20"/>
      <c r="B55" s="9"/>
      <c r="C55" s="29"/>
      <c r="D55" s="21"/>
      <c r="E55" s="30"/>
      <c r="F55" s="20"/>
    </row>
    <row r="56" spans="1:6" ht="15.75" x14ac:dyDescent="0.25">
      <c r="A56" s="20"/>
      <c r="B56" s="9"/>
      <c r="C56" s="29"/>
      <c r="D56" s="21"/>
      <c r="E56" s="30"/>
      <c r="F56" s="20"/>
    </row>
    <row r="57" spans="1:6" ht="15.75" x14ac:dyDescent="0.25">
      <c r="A57" s="20"/>
      <c r="B57" s="9"/>
      <c r="C57" s="29"/>
      <c r="D57" s="21"/>
      <c r="E57" s="30"/>
      <c r="F57" s="20"/>
    </row>
    <row r="58" spans="1:6" ht="15.75" x14ac:dyDescent="0.25">
      <c r="A58" s="20"/>
      <c r="B58" s="9"/>
      <c r="C58" s="29"/>
      <c r="D58" s="21"/>
      <c r="E58" s="30"/>
      <c r="F58" s="20"/>
    </row>
    <row r="59" spans="1:6" ht="15.75" x14ac:dyDescent="0.25">
      <c r="A59" s="20"/>
      <c r="B59" s="9"/>
      <c r="C59" s="29"/>
      <c r="D59" s="21"/>
      <c r="E59" s="30"/>
      <c r="F59" s="20"/>
    </row>
    <row r="60" spans="1:6" ht="15.75" x14ac:dyDescent="0.25">
      <c r="A60" s="31"/>
      <c r="B60" s="9"/>
      <c r="C60" s="29"/>
      <c r="D60" s="21"/>
      <c r="E60" s="30"/>
      <c r="F60" s="20"/>
    </row>
    <row r="61" spans="1:6" ht="15.75" x14ac:dyDescent="0.25">
      <c r="A61" s="20"/>
      <c r="B61" s="9"/>
      <c r="C61" s="29"/>
      <c r="D61" s="21"/>
      <c r="E61" s="30"/>
      <c r="F61" s="20"/>
    </row>
    <row r="62" spans="1:6" ht="15.75" x14ac:dyDescent="0.25">
      <c r="A62" s="31"/>
      <c r="B62" s="9"/>
      <c r="C62" s="29"/>
      <c r="D62" s="21"/>
      <c r="E62" s="30"/>
      <c r="F62" s="20"/>
    </row>
    <row r="63" spans="1:6" ht="15.75" x14ac:dyDescent="0.25">
      <c r="A63" s="20"/>
      <c r="B63" s="9"/>
      <c r="C63" s="29"/>
      <c r="D63" s="21"/>
      <c r="E63" s="30"/>
      <c r="F63" s="20"/>
    </row>
    <row r="64" spans="1:6" ht="15.75" x14ac:dyDescent="0.25">
      <c r="A64" s="31"/>
      <c r="B64" s="9"/>
      <c r="C64" s="29"/>
      <c r="D64" s="21"/>
      <c r="E64" s="30"/>
      <c r="F64" s="20"/>
    </row>
    <row r="65" spans="1:6" ht="15.75" x14ac:dyDescent="0.25">
      <c r="A65" s="20"/>
      <c r="B65" s="9"/>
      <c r="C65" s="29"/>
      <c r="D65" s="21"/>
      <c r="E65" s="30"/>
      <c r="F65" s="20"/>
    </row>
    <row r="66" spans="1:6" ht="15.75" x14ac:dyDescent="0.25">
      <c r="A66" s="31"/>
      <c r="B66" s="9"/>
      <c r="C66" s="29"/>
      <c r="D66" s="21"/>
      <c r="E66" s="30"/>
      <c r="F66" s="20"/>
    </row>
    <row r="67" spans="1:6" ht="15.75" x14ac:dyDescent="0.25">
      <c r="A67" s="20"/>
      <c r="B67" s="9"/>
      <c r="C67" s="29"/>
      <c r="D67" s="21"/>
      <c r="E67" s="30"/>
      <c r="F67" s="20"/>
    </row>
    <row r="68" spans="1:6" ht="15.75" x14ac:dyDescent="0.25">
      <c r="A68" s="28"/>
      <c r="B68" s="9"/>
      <c r="C68" s="29"/>
      <c r="D68" s="21"/>
      <c r="E68" s="30"/>
      <c r="F68" s="20"/>
    </row>
    <row r="283" spans="3:4" ht="15.75" x14ac:dyDescent="0.2">
      <c r="C283" s="21"/>
      <c r="D283" t="s">
        <v>18</v>
      </c>
    </row>
    <row r="284" spans="3:4" x14ac:dyDescent="0.2">
      <c r="C284" t="s">
        <v>18</v>
      </c>
      <c r="D284" t="s">
        <v>18</v>
      </c>
    </row>
    <row r="285" spans="3:4" x14ac:dyDescent="0.2">
      <c r="C285" t="s">
        <v>18</v>
      </c>
      <c r="D285" t="s">
        <v>18</v>
      </c>
    </row>
    <row r="286" spans="3:4" x14ac:dyDescent="0.2">
      <c r="C286" t="s">
        <v>18</v>
      </c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D6399" t="s">
        <v>18</v>
      </c>
    </row>
    <row r="6400" spans="3:4" x14ac:dyDescent="0.2">
      <c r="D6400" t="s">
        <v>18</v>
      </c>
    </row>
    <row r="1048464" spans="6:6" ht="15.75" x14ac:dyDescent="0.2">
      <c r="F1048464" s="20"/>
    </row>
    <row r="1048465" spans="2:2" ht="15.75" x14ac:dyDescent="0.25">
      <c r="B1048465" s="9" t="s">
        <v>24</v>
      </c>
    </row>
  </sheetData>
  <autoFilter ref="A8:F7613" xr:uid="{00000000-0009-0000-0000-000000000000}">
    <sortState xmlns:xlrd2="http://schemas.microsoft.com/office/spreadsheetml/2017/richdata2" ref="A9:F7884">
      <sortCondition ref="C8:C7984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topLeftCell="A4" zoomScale="90" zoomScaleNormal="90" zoomScaleSheetLayoutView="85" workbookViewId="0">
      <selection activeCell="I19" sqref="I19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4" t="s">
        <v>25</v>
      </c>
      <c r="B1" s="65"/>
      <c r="C1" s="65"/>
      <c r="D1" s="65"/>
      <c r="E1" s="65"/>
      <c r="F1" s="65"/>
      <c r="G1" s="65"/>
      <c r="H1" s="22"/>
      <c r="I1" s="23"/>
      <c r="J1" s="22"/>
    </row>
    <row r="2" spans="1:10" ht="15.75" x14ac:dyDescent="0.25">
      <c r="A2" s="64" t="s">
        <v>22</v>
      </c>
      <c r="B2" s="65"/>
      <c r="C2" s="65"/>
      <c r="D2" s="65"/>
      <c r="E2" s="65"/>
      <c r="F2" s="65"/>
      <c r="G2" s="65"/>
      <c r="H2" s="65"/>
      <c r="I2" s="65"/>
      <c r="J2" s="22"/>
    </row>
    <row r="3" spans="1:10" ht="18" customHeight="1" x14ac:dyDescent="0.25">
      <c r="A3" s="64" t="s">
        <v>53</v>
      </c>
      <c r="B3" s="65"/>
      <c r="C3" s="65"/>
      <c r="D3" s="65"/>
      <c r="E3" s="65"/>
      <c r="F3" s="65"/>
      <c r="G3" s="65"/>
      <c r="H3" s="22"/>
      <c r="I3" s="23"/>
      <c r="J3" s="22"/>
    </row>
    <row r="4" spans="1:10" ht="18" customHeight="1" x14ac:dyDescent="0.25">
      <c r="A4" s="22"/>
      <c r="B4" s="22"/>
      <c r="C4" s="22"/>
      <c r="D4" s="24"/>
      <c r="E4" s="22"/>
      <c r="F4" s="22"/>
      <c r="G4" s="24"/>
      <c r="H4" s="22"/>
      <c r="I4" s="23"/>
      <c r="J4" s="22"/>
    </row>
    <row r="5" spans="1:10" ht="15.75" customHeight="1" x14ac:dyDescent="0.2">
      <c r="A5" s="66" t="s">
        <v>3</v>
      </c>
      <c r="B5" s="66" t="s">
        <v>19</v>
      </c>
      <c r="C5" s="61" t="s">
        <v>4</v>
      </c>
      <c r="D5" s="61"/>
      <c r="E5" s="61"/>
      <c r="F5" s="62"/>
      <c r="G5" s="55" t="s">
        <v>5</v>
      </c>
      <c r="H5" s="55"/>
      <c r="I5" s="63"/>
      <c r="J5" s="55"/>
    </row>
    <row r="6" spans="1:10" ht="12.75" customHeight="1" x14ac:dyDescent="0.2">
      <c r="A6" s="67"/>
      <c r="B6" s="67"/>
      <c r="C6" s="55" t="s">
        <v>6</v>
      </c>
      <c r="D6" s="55" t="s">
        <v>14</v>
      </c>
      <c r="E6" s="55" t="s">
        <v>2</v>
      </c>
      <c r="F6" s="55" t="s">
        <v>7</v>
      </c>
      <c r="G6" s="56" t="s">
        <v>8</v>
      </c>
      <c r="H6" s="56" t="s">
        <v>1</v>
      </c>
      <c r="I6" s="59" t="s">
        <v>23</v>
      </c>
      <c r="J6" s="56" t="s">
        <v>9</v>
      </c>
    </row>
    <row r="7" spans="1:10" ht="84.75" customHeight="1" x14ac:dyDescent="0.2">
      <c r="A7" s="67"/>
      <c r="B7" s="67"/>
      <c r="C7" s="55"/>
      <c r="D7" s="55"/>
      <c r="E7" s="55"/>
      <c r="F7" s="55"/>
      <c r="G7" s="57"/>
      <c r="H7" s="57"/>
      <c r="I7" s="60"/>
      <c r="J7" s="57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8" t="s">
        <v>24</v>
      </c>
      <c r="C9" s="28" t="s">
        <v>28</v>
      </c>
      <c r="D9" s="30" t="s">
        <v>31</v>
      </c>
      <c r="E9" s="28">
        <v>0.4</v>
      </c>
      <c r="F9" s="28">
        <v>1.4999999999999999E-2</v>
      </c>
      <c r="G9" s="33">
        <v>1290222</v>
      </c>
      <c r="H9" s="34">
        <v>44609</v>
      </c>
      <c r="I9" s="25">
        <v>458.33</v>
      </c>
      <c r="J9" s="28" t="s">
        <v>29</v>
      </c>
    </row>
    <row r="10" spans="1:10" ht="15.75" x14ac:dyDescent="0.25">
      <c r="A10" s="10">
        <v>2</v>
      </c>
      <c r="B10" s="28" t="s">
        <v>24</v>
      </c>
      <c r="C10" s="28" t="s">
        <v>28</v>
      </c>
      <c r="D10" s="44" t="s">
        <v>32</v>
      </c>
      <c r="E10" s="28">
        <v>0.23</v>
      </c>
      <c r="F10" s="28">
        <v>5.0000000000000001E-3</v>
      </c>
      <c r="G10" s="33">
        <v>1280222</v>
      </c>
      <c r="H10" s="34">
        <v>44606</v>
      </c>
      <c r="I10" s="25">
        <v>458.33</v>
      </c>
      <c r="J10" s="28" t="s">
        <v>29</v>
      </c>
    </row>
    <row r="11" spans="1:10" ht="15.75" x14ac:dyDescent="0.25">
      <c r="A11" s="10">
        <v>3</v>
      </c>
      <c r="B11" s="28" t="s">
        <v>24</v>
      </c>
      <c r="C11" s="28" t="s">
        <v>28</v>
      </c>
      <c r="D11" s="44" t="s">
        <v>33</v>
      </c>
      <c r="E11" s="28">
        <v>0.23</v>
      </c>
      <c r="F11" s="28">
        <v>1.4999999999999999E-2</v>
      </c>
      <c r="G11" s="33">
        <v>1270222</v>
      </c>
      <c r="H11" s="34">
        <v>44609</v>
      </c>
      <c r="I11" s="25">
        <v>458.33</v>
      </c>
      <c r="J11" s="28" t="s">
        <v>29</v>
      </c>
    </row>
    <row r="12" spans="1:10" ht="15.75" x14ac:dyDescent="0.25">
      <c r="A12" s="10">
        <v>4</v>
      </c>
      <c r="B12" s="28" t="s">
        <v>24</v>
      </c>
      <c r="C12" s="28" t="s">
        <v>28</v>
      </c>
      <c r="D12" s="44" t="s">
        <v>34</v>
      </c>
      <c r="E12" s="39">
        <v>0.23</v>
      </c>
      <c r="F12" s="28">
        <v>5.0000000000000001E-3</v>
      </c>
      <c r="G12" s="33">
        <v>1260222</v>
      </c>
      <c r="H12" s="34">
        <v>44610</v>
      </c>
      <c r="I12" s="25">
        <v>458.33</v>
      </c>
      <c r="J12" s="28" t="s">
        <v>29</v>
      </c>
    </row>
    <row r="13" spans="1:10" ht="16.5" customHeight="1" x14ac:dyDescent="0.25">
      <c r="A13" s="10">
        <v>5</v>
      </c>
      <c r="B13" s="28" t="s">
        <v>24</v>
      </c>
      <c r="C13" s="28" t="s">
        <v>28</v>
      </c>
      <c r="D13" s="44" t="s">
        <v>36</v>
      </c>
      <c r="E13" s="28">
        <v>0.4</v>
      </c>
      <c r="F13" s="28">
        <v>1.4999999999999999E-2</v>
      </c>
      <c r="G13" s="33">
        <v>1530222</v>
      </c>
      <c r="H13" s="34">
        <v>44613</v>
      </c>
      <c r="I13" s="25">
        <v>458.33</v>
      </c>
      <c r="J13" s="28" t="s">
        <v>29</v>
      </c>
    </row>
    <row r="14" spans="1:10" ht="15.75" x14ac:dyDescent="0.25">
      <c r="A14" s="10">
        <v>6</v>
      </c>
      <c r="B14" s="28" t="s">
        <v>24</v>
      </c>
      <c r="C14" s="28" t="s">
        <v>28</v>
      </c>
      <c r="D14" s="44" t="s">
        <v>38</v>
      </c>
      <c r="E14" s="28">
        <v>0.4</v>
      </c>
      <c r="F14" s="28">
        <v>1.4999999999999999E-2</v>
      </c>
      <c r="G14" s="33">
        <v>1620222</v>
      </c>
      <c r="H14" s="34">
        <v>44614</v>
      </c>
      <c r="I14" s="25">
        <v>458.33</v>
      </c>
      <c r="J14" s="28" t="s">
        <v>29</v>
      </c>
    </row>
    <row r="15" spans="1:10" ht="15.75" x14ac:dyDescent="0.25">
      <c r="A15" s="10">
        <v>7</v>
      </c>
      <c r="B15" s="28" t="s">
        <v>24</v>
      </c>
      <c r="C15" s="28" t="s">
        <v>28</v>
      </c>
      <c r="D15" s="44" t="s">
        <v>40</v>
      </c>
      <c r="E15" s="28">
        <v>0.23</v>
      </c>
      <c r="F15" s="28">
        <v>1.4999999999999999E-2</v>
      </c>
      <c r="G15" s="33">
        <v>1600222</v>
      </c>
      <c r="H15" s="34">
        <v>44616</v>
      </c>
      <c r="I15" s="25">
        <v>458.33</v>
      </c>
      <c r="J15" s="28" t="s">
        <v>29</v>
      </c>
    </row>
    <row r="16" spans="1:10" ht="15.75" x14ac:dyDescent="0.25">
      <c r="A16" s="10">
        <v>8</v>
      </c>
      <c r="B16" s="28" t="s">
        <v>24</v>
      </c>
      <c r="C16" s="28" t="s">
        <v>28</v>
      </c>
      <c r="D16" s="44" t="s">
        <v>41</v>
      </c>
      <c r="E16" s="28">
        <v>0.4</v>
      </c>
      <c r="F16" s="28">
        <v>1.4999999999999999E-2</v>
      </c>
      <c r="G16" s="33">
        <v>1540222</v>
      </c>
      <c r="H16" s="34">
        <v>44616</v>
      </c>
      <c r="I16" s="25">
        <v>458.33</v>
      </c>
      <c r="J16" s="28" t="s">
        <v>29</v>
      </c>
    </row>
    <row r="17" spans="1:10" ht="15.75" x14ac:dyDescent="0.25">
      <c r="A17" s="10">
        <v>9</v>
      </c>
      <c r="B17" s="28" t="s">
        <v>24</v>
      </c>
      <c r="C17" s="28" t="s">
        <v>28</v>
      </c>
      <c r="D17" s="44" t="s">
        <v>42</v>
      </c>
      <c r="E17" s="28">
        <v>0.23</v>
      </c>
      <c r="F17" s="28">
        <v>1.4999999999999999E-2</v>
      </c>
      <c r="G17" s="33">
        <v>1650222</v>
      </c>
      <c r="H17" s="34">
        <v>44617</v>
      </c>
      <c r="I17" s="25">
        <v>458.33</v>
      </c>
      <c r="J17" s="28" t="s">
        <v>29</v>
      </c>
    </row>
    <row r="18" spans="1:10" ht="15.75" x14ac:dyDescent="0.25">
      <c r="A18" s="10">
        <v>10</v>
      </c>
      <c r="B18" s="28" t="s">
        <v>24</v>
      </c>
      <c r="C18" s="28" t="s">
        <v>28</v>
      </c>
      <c r="D18" s="44" t="s">
        <v>43</v>
      </c>
      <c r="E18" s="28">
        <v>0.4</v>
      </c>
      <c r="F18" s="28">
        <v>1.4999999999999999E-2</v>
      </c>
      <c r="G18" s="33">
        <v>1230222</v>
      </c>
      <c r="H18" s="34">
        <v>44608</v>
      </c>
      <c r="I18" s="25">
        <v>458.33</v>
      </c>
      <c r="J18" s="28" t="s">
        <v>29</v>
      </c>
    </row>
    <row r="19" spans="1:10" ht="15.75" x14ac:dyDescent="0.25">
      <c r="A19" s="10">
        <v>11</v>
      </c>
      <c r="B19" s="28" t="s">
        <v>24</v>
      </c>
      <c r="C19" s="28" t="s">
        <v>28</v>
      </c>
      <c r="D19" s="37" t="s">
        <v>44</v>
      </c>
      <c r="E19" s="50">
        <v>0.23</v>
      </c>
      <c r="F19" s="50">
        <v>1.4999999999999999E-2</v>
      </c>
      <c r="G19" s="51">
        <v>1250222</v>
      </c>
      <c r="H19" s="52">
        <v>44622</v>
      </c>
      <c r="I19" s="53">
        <v>458.33</v>
      </c>
      <c r="J19" s="50" t="s">
        <v>29</v>
      </c>
    </row>
    <row r="20" spans="1:10" ht="15.75" x14ac:dyDescent="0.25">
      <c r="A20" s="10">
        <v>12</v>
      </c>
      <c r="B20" s="28" t="s">
        <v>24</v>
      </c>
      <c r="C20" s="28" t="s">
        <v>28</v>
      </c>
      <c r="D20" s="30" t="s">
        <v>45</v>
      </c>
      <c r="E20" s="28">
        <v>0.4</v>
      </c>
      <c r="F20" s="28">
        <v>1.2E-2</v>
      </c>
      <c r="G20" s="33">
        <v>1890322</v>
      </c>
      <c r="H20" s="34">
        <v>44622</v>
      </c>
      <c r="I20" s="25">
        <v>458.33</v>
      </c>
      <c r="J20" s="28" t="s">
        <v>29</v>
      </c>
    </row>
    <row r="21" spans="1:10" ht="15.75" x14ac:dyDescent="0.25">
      <c r="A21" s="10">
        <v>13</v>
      </c>
      <c r="B21" s="28" t="s">
        <v>24</v>
      </c>
      <c r="C21" s="28" t="s">
        <v>28</v>
      </c>
      <c r="D21" s="30" t="s">
        <v>46</v>
      </c>
      <c r="E21" s="28">
        <v>0.4</v>
      </c>
      <c r="F21" s="28">
        <v>1.4999999999999999E-2</v>
      </c>
      <c r="G21" s="33">
        <v>1880322</v>
      </c>
      <c r="H21" s="34">
        <v>44623</v>
      </c>
      <c r="I21" s="25">
        <v>458.33</v>
      </c>
      <c r="J21" s="28" t="s">
        <v>29</v>
      </c>
    </row>
    <row r="22" spans="1:10" ht="15.75" x14ac:dyDescent="0.25">
      <c r="A22" s="10">
        <v>14</v>
      </c>
      <c r="B22" s="28" t="s">
        <v>24</v>
      </c>
      <c r="C22" s="28" t="s">
        <v>28</v>
      </c>
      <c r="D22" s="30" t="s">
        <v>47</v>
      </c>
      <c r="E22" s="28">
        <v>0.4</v>
      </c>
      <c r="F22" s="28">
        <v>1.4999999999999999E-2</v>
      </c>
      <c r="G22" s="33">
        <v>1340222</v>
      </c>
      <c r="H22" s="34">
        <v>44595</v>
      </c>
      <c r="I22" s="25">
        <v>458.33</v>
      </c>
      <c r="J22" s="28" t="s">
        <v>29</v>
      </c>
    </row>
    <row r="23" spans="1:10" ht="15.75" x14ac:dyDescent="0.25">
      <c r="A23" s="10">
        <v>15</v>
      </c>
      <c r="B23" s="28" t="s">
        <v>24</v>
      </c>
      <c r="C23" s="28" t="s">
        <v>28</v>
      </c>
      <c r="D23" s="30" t="s">
        <v>48</v>
      </c>
      <c r="E23" s="28">
        <v>0.4</v>
      </c>
      <c r="F23" s="28">
        <v>1.4999999999999999E-2</v>
      </c>
      <c r="G23" s="33">
        <v>1670222</v>
      </c>
      <c r="H23" s="34">
        <v>44616</v>
      </c>
      <c r="I23" s="25">
        <v>458.33</v>
      </c>
      <c r="J23" s="28" t="s">
        <v>29</v>
      </c>
    </row>
    <row r="24" spans="1:10" ht="15.75" x14ac:dyDescent="0.25">
      <c r="A24" s="10">
        <v>16</v>
      </c>
      <c r="B24" s="28" t="s">
        <v>24</v>
      </c>
      <c r="C24" s="28" t="s">
        <v>28</v>
      </c>
      <c r="D24" s="30" t="s">
        <v>49</v>
      </c>
      <c r="E24" s="28">
        <v>0.4</v>
      </c>
      <c r="F24" s="28">
        <v>1.4999999999999999E-2</v>
      </c>
      <c r="G24" s="33">
        <v>1920322</v>
      </c>
      <c r="H24" s="34">
        <v>44625</v>
      </c>
      <c r="I24" s="25">
        <v>458.33</v>
      </c>
      <c r="J24" s="28" t="s">
        <v>29</v>
      </c>
    </row>
    <row r="25" spans="1:10" ht="15.75" x14ac:dyDescent="0.25">
      <c r="A25" s="10">
        <v>17</v>
      </c>
      <c r="B25" s="28" t="s">
        <v>24</v>
      </c>
      <c r="C25" s="28" t="s">
        <v>28</v>
      </c>
      <c r="D25" s="30" t="s">
        <v>50</v>
      </c>
      <c r="E25" s="28">
        <v>0.23</v>
      </c>
      <c r="F25" s="28">
        <v>1.4999999999999999E-2</v>
      </c>
      <c r="G25" s="33">
        <v>2100322</v>
      </c>
      <c r="H25" s="34">
        <v>44625</v>
      </c>
      <c r="I25" s="25">
        <v>458.33</v>
      </c>
      <c r="J25" s="28" t="s">
        <v>29</v>
      </c>
    </row>
    <row r="26" spans="1:10" ht="15.75" x14ac:dyDescent="0.25">
      <c r="A26" s="10">
        <v>18</v>
      </c>
      <c r="B26" s="28" t="s">
        <v>24</v>
      </c>
      <c r="C26" s="28" t="s">
        <v>28</v>
      </c>
      <c r="D26" s="30" t="s">
        <v>51</v>
      </c>
      <c r="E26" s="28">
        <v>0.23</v>
      </c>
      <c r="F26" s="28">
        <v>1.4999999999999999E-2</v>
      </c>
      <c r="G26" s="33">
        <v>2090322</v>
      </c>
      <c r="H26" s="34">
        <v>44630</v>
      </c>
      <c r="I26" s="25">
        <v>458.33</v>
      </c>
      <c r="J26" s="28" t="s">
        <v>29</v>
      </c>
    </row>
    <row r="27" spans="1:10" ht="15.75" x14ac:dyDescent="0.25">
      <c r="A27" s="10">
        <v>19</v>
      </c>
      <c r="B27" s="28" t="s">
        <v>24</v>
      </c>
      <c r="C27" s="28" t="s">
        <v>28</v>
      </c>
      <c r="D27" s="30" t="s">
        <v>52</v>
      </c>
      <c r="E27" s="28">
        <v>0.4</v>
      </c>
      <c r="F27" s="28">
        <v>1.4999999999999999E-2</v>
      </c>
      <c r="G27" s="33">
        <v>1640222</v>
      </c>
      <c r="H27" s="34">
        <v>44620</v>
      </c>
      <c r="I27" s="25">
        <v>458.33</v>
      </c>
      <c r="J27" s="28" t="s">
        <v>29</v>
      </c>
    </row>
    <row r="28" spans="1:10" ht="15.75" x14ac:dyDescent="0.25">
      <c r="A28" s="10">
        <v>20</v>
      </c>
      <c r="B28" s="28" t="s">
        <v>24</v>
      </c>
      <c r="C28" s="28" t="s">
        <v>59</v>
      </c>
      <c r="D28" s="30" t="s">
        <v>60</v>
      </c>
      <c r="E28" s="28">
        <v>0.4</v>
      </c>
      <c r="F28" s="28">
        <v>1.4999999999999999E-2</v>
      </c>
      <c r="G28" s="33">
        <v>1420222</v>
      </c>
      <c r="H28" s="34">
        <v>44609</v>
      </c>
      <c r="I28" s="25">
        <v>458.33</v>
      </c>
      <c r="J28" s="28" t="s">
        <v>61</v>
      </c>
    </row>
    <row r="29" spans="1:10" ht="15.75" x14ac:dyDescent="0.25">
      <c r="A29" s="10"/>
      <c r="B29" s="28"/>
      <c r="C29" s="28"/>
      <c r="D29" s="33"/>
      <c r="E29" s="28"/>
      <c r="F29" s="28"/>
      <c r="G29" s="33"/>
      <c r="H29" s="34"/>
      <c r="I29" s="25"/>
      <c r="J29" s="28"/>
    </row>
    <row r="30" spans="1:10" ht="15.75" x14ac:dyDescent="0.25">
      <c r="A30" s="10"/>
      <c r="B30" s="28"/>
      <c r="C30" s="28"/>
      <c r="D30" s="33"/>
      <c r="E30" s="28"/>
      <c r="F30" s="28"/>
      <c r="G30" s="33"/>
      <c r="H30" s="34"/>
      <c r="I30" s="25"/>
      <c r="J30" s="28"/>
    </row>
    <row r="31" spans="1:10" ht="15.75" x14ac:dyDescent="0.25">
      <c r="A31" s="10"/>
      <c r="B31" s="28"/>
      <c r="C31" s="28"/>
      <c r="D31" s="33"/>
      <c r="E31" s="28"/>
      <c r="F31" s="28"/>
      <c r="G31" s="33"/>
      <c r="H31" s="34"/>
      <c r="I31" s="25"/>
      <c r="J31" s="28"/>
    </row>
    <row r="32" spans="1:10" ht="15.75" x14ac:dyDescent="0.25">
      <c r="A32" s="10"/>
      <c r="B32" s="28"/>
      <c r="C32" s="28"/>
      <c r="D32" s="33"/>
      <c r="E32" s="28"/>
      <c r="F32" s="28"/>
      <c r="G32" s="33"/>
      <c r="H32" s="34"/>
      <c r="I32" s="25"/>
      <c r="J32" s="28"/>
    </row>
    <row r="33" spans="1:10" ht="15.75" x14ac:dyDescent="0.25">
      <c r="A33" s="10"/>
      <c r="B33" s="28"/>
      <c r="C33" s="28"/>
      <c r="D33" s="33"/>
      <c r="E33" s="28"/>
      <c r="F33" s="28"/>
      <c r="G33" s="33"/>
      <c r="H33" s="34"/>
      <c r="I33" s="25"/>
      <c r="J33" s="28"/>
    </row>
    <row r="34" spans="1:10" ht="15.75" x14ac:dyDescent="0.25">
      <c r="A34" s="10"/>
      <c r="B34" s="28"/>
      <c r="C34" s="28"/>
      <c r="D34" s="33"/>
      <c r="E34" s="28"/>
      <c r="F34" s="28"/>
      <c r="G34" s="33"/>
      <c r="H34" s="34"/>
      <c r="I34" s="25"/>
      <c r="J34" s="28"/>
    </row>
    <row r="35" spans="1:10" ht="15.75" x14ac:dyDescent="0.25">
      <c r="A35" s="10"/>
      <c r="B35" s="28"/>
      <c r="C35" s="28"/>
      <c r="D35" s="33"/>
      <c r="E35" s="28"/>
      <c r="F35" s="28"/>
      <c r="G35" s="33"/>
      <c r="H35" s="34"/>
      <c r="I35" s="25"/>
      <c r="J35" s="28"/>
    </row>
    <row r="36" spans="1:10" ht="15.75" x14ac:dyDescent="0.25">
      <c r="A36" s="10"/>
      <c r="B36" s="28"/>
      <c r="C36" s="28"/>
      <c r="D36" s="33"/>
      <c r="E36" s="28"/>
      <c r="F36" s="28"/>
      <c r="G36" s="33"/>
      <c r="H36" s="34"/>
      <c r="I36" s="25"/>
      <c r="J36" s="28"/>
    </row>
    <row r="37" spans="1:10" ht="15.75" x14ac:dyDescent="0.25">
      <c r="A37" s="10"/>
      <c r="B37" s="28"/>
      <c r="C37" s="28"/>
      <c r="D37" s="33"/>
      <c r="E37" s="28"/>
      <c r="F37" s="28"/>
      <c r="G37" s="33"/>
      <c r="H37" s="34"/>
      <c r="I37" s="25"/>
      <c r="J37" s="28"/>
    </row>
    <row r="38" spans="1:10" ht="15.75" x14ac:dyDescent="0.25">
      <c r="A38" s="10"/>
      <c r="B38" s="28"/>
      <c r="C38" s="28"/>
      <c r="D38" s="33"/>
      <c r="E38" s="28"/>
      <c r="F38" s="28"/>
      <c r="G38" s="33"/>
      <c r="H38" s="34"/>
      <c r="I38" s="25"/>
      <c r="J38" s="28"/>
    </row>
    <row r="39" spans="1:10" ht="15.75" x14ac:dyDescent="0.25">
      <c r="A39" s="10"/>
      <c r="B39" s="28"/>
      <c r="C39" s="28"/>
      <c r="D39" s="33"/>
      <c r="E39" s="28"/>
      <c r="F39" s="28"/>
      <c r="G39" s="33"/>
      <c r="H39" s="34"/>
      <c r="I39" s="25"/>
      <c r="J39" s="28"/>
    </row>
    <row r="40" spans="1:10" ht="15.75" x14ac:dyDescent="0.25">
      <c r="A40" s="10"/>
      <c r="B40" s="28"/>
      <c r="C40" s="28"/>
      <c r="D40" s="33"/>
      <c r="E40" s="28"/>
      <c r="F40" s="28"/>
      <c r="G40" s="33"/>
      <c r="H40" s="34"/>
      <c r="I40" s="25"/>
      <c r="J40" s="28"/>
    </row>
    <row r="41" spans="1:10" ht="15.75" x14ac:dyDescent="0.25">
      <c r="A41" s="10"/>
      <c r="B41" s="28"/>
      <c r="C41" s="28"/>
      <c r="D41" s="33"/>
      <c r="E41" s="28"/>
      <c r="F41" s="28"/>
      <c r="G41" s="33"/>
      <c r="H41" s="34"/>
      <c r="I41" s="25"/>
      <c r="J41" s="28"/>
    </row>
    <row r="42" spans="1:10" ht="15.75" x14ac:dyDescent="0.25">
      <c r="A42" s="10"/>
      <c r="B42" s="28"/>
      <c r="C42" s="28"/>
      <c r="D42" s="33"/>
      <c r="E42" s="28"/>
      <c r="F42" s="28"/>
      <c r="G42" s="33"/>
      <c r="H42" s="34"/>
      <c r="I42" s="25"/>
      <c r="J42" s="28"/>
    </row>
    <row r="43" spans="1:10" ht="15.75" x14ac:dyDescent="0.25">
      <c r="A43" s="10"/>
      <c r="B43" s="28"/>
      <c r="C43" s="28"/>
      <c r="D43" s="33"/>
      <c r="E43" s="28"/>
      <c r="F43" s="28"/>
      <c r="G43" s="33"/>
      <c r="H43" s="34"/>
      <c r="I43" s="25"/>
      <c r="J43" s="28"/>
    </row>
    <row r="44" spans="1:10" ht="15.75" x14ac:dyDescent="0.25">
      <c r="A44" s="10"/>
      <c r="B44" s="28"/>
      <c r="C44" s="28"/>
      <c r="D44" s="33"/>
      <c r="E44" s="32"/>
      <c r="F44" s="32"/>
      <c r="G44" s="33"/>
      <c r="H44" s="34"/>
      <c r="I44" s="25"/>
      <c r="J44" s="28"/>
    </row>
    <row r="45" spans="1:10" ht="15.75" x14ac:dyDescent="0.25">
      <c r="A45" s="10"/>
      <c r="B45" s="28"/>
      <c r="C45" s="28"/>
      <c r="D45" s="33"/>
      <c r="E45" s="32"/>
      <c r="F45" s="32"/>
      <c r="G45" s="33"/>
      <c r="H45" s="34"/>
      <c r="I45" s="25"/>
      <c r="J45" s="28"/>
    </row>
    <row r="46" spans="1:10" ht="15.75" x14ac:dyDescent="0.25">
      <c r="A46" s="10"/>
      <c r="B46" s="28"/>
      <c r="C46" s="28"/>
      <c r="D46" s="33"/>
      <c r="E46" s="28"/>
      <c r="F46" s="28"/>
      <c r="G46" s="33"/>
      <c r="H46" s="34"/>
      <c r="I46" s="25"/>
      <c r="J46" s="28"/>
    </row>
    <row r="47" spans="1:10" ht="15.75" x14ac:dyDescent="0.25">
      <c r="A47" s="10"/>
      <c r="B47" s="28"/>
      <c r="C47" s="28"/>
      <c r="D47" s="33"/>
      <c r="E47" s="32"/>
      <c r="F47" s="32"/>
      <c r="G47" s="33"/>
      <c r="H47" s="34"/>
      <c r="I47" s="25"/>
      <c r="J47" s="28"/>
    </row>
    <row r="48" spans="1:10" ht="15.75" x14ac:dyDescent="0.25">
      <c r="A48" s="10"/>
      <c r="B48" s="28"/>
      <c r="C48" s="28"/>
      <c r="D48" s="33"/>
      <c r="E48" s="28"/>
      <c r="F48" s="28"/>
      <c r="G48" s="33"/>
      <c r="H48" s="34"/>
      <c r="I48" s="25"/>
      <c r="J48" s="28"/>
    </row>
    <row r="49" spans="1:10" ht="15.75" x14ac:dyDescent="0.25">
      <c r="A49" s="10"/>
      <c r="B49" s="32"/>
      <c r="C49" s="28"/>
      <c r="D49" s="33"/>
      <c r="E49" s="32"/>
      <c r="F49" s="32"/>
      <c r="G49" s="33"/>
      <c r="H49" s="34"/>
      <c r="I49" s="25"/>
      <c r="J49" s="28"/>
    </row>
    <row r="50" spans="1:10" ht="15.75" x14ac:dyDescent="0.25">
      <c r="A50" s="10"/>
      <c r="B50" s="32"/>
      <c r="C50" s="28"/>
      <c r="D50" s="33"/>
      <c r="E50" s="32"/>
      <c r="F50" s="32"/>
      <c r="G50" s="33"/>
      <c r="H50" s="34"/>
      <c r="I50" s="25"/>
      <c r="J50" s="28"/>
    </row>
    <row r="51" spans="1:10" ht="15.75" x14ac:dyDescent="0.25">
      <c r="A51" s="10"/>
      <c r="B51" s="32"/>
      <c r="C51" s="28"/>
      <c r="D51" s="33"/>
      <c r="E51" s="32"/>
      <c r="F51" s="32"/>
      <c r="G51" s="33"/>
      <c r="H51" s="34"/>
      <c r="I51" s="25"/>
      <c r="J51" s="28"/>
    </row>
    <row r="52" spans="1:10" ht="15.75" x14ac:dyDescent="0.25">
      <c r="A52" s="10"/>
      <c r="B52" s="28"/>
      <c r="C52" s="32"/>
      <c r="D52" s="33"/>
      <c r="E52" s="28"/>
      <c r="F52" s="28"/>
      <c r="G52" s="33"/>
      <c r="H52" s="34"/>
      <c r="I52" s="25"/>
      <c r="J52" s="28"/>
    </row>
    <row r="53" spans="1:10" ht="15.75" x14ac:dyDescent="0.25">
      <c r="A53" s="10"/>
      <c r="B53" s="32"/>
      <c r="C53" s="28"/>
      <c r="D53" s="33"/>
      <c r="E53" s="32"/>
      <c r="F53" s="32"/>
      <c r="G53" s="33"/>
      <c r="H53" s="34"/>
      <c r="I53" s="25"/>
      <c r="J53" s="28"/>
    </row>
    <row r="54" spans="1:10" ht="15.75" x14ac:dyDescent="0.25">
      <c r="A54" s="10"/>
      <c r="B54" s="28"/>
      <c r="C54" s="32"/>
      <c r="D54" s="33"/>
      <c r="E54" s="28"/>
      <c r="F54" s="28"/>
      <c r="G54" s="33"/>
      <c r="H54" s="34"/>
      <c r="I54" s="25"/>
      <c r="J54" s="28"/>
    </row>
    <row r="55" spans="1:10" ht="15.75" x14ac:dyDescent="0.2">
      <c r="A55" s="10"/>
      <c r="C55" s="28"/>
    </row>
    <row r="56" spans="1:10" ht="15.75" x14ac:dyDescent="0.2">
      <c r="A56" s="10"/>
    </row>
    <row r="57" spans="1:10" ht="15.75" x14ac:dyDescent="0.2">
      <c r="A57" s="10"/>
    </row>
  </sheetData>
  <autoFilter ref="A8:J12" xr:uid="{00000000-0009-0000-0000-000001000000}">
    <sortState xmlns:xlrd2="http://schemas.microsoft.com/office/spreadsheetml/2017/richdata2" ref="A9:K15">
      <sortCondition ref="H8:H15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2">
    <cfRule type="expression" dxfId="18" priority="34" stopIfTrue="1">
      <formula>AND(#REF!&gt;0,B12="")</formula>
    </cfRule>
  </conditionalFormatting>
  <conditionalFormatting sqref="B14">
    <cfRule type="expression" dxfId="17" priority="31" stopIfTrue="1">
      <formula>AND(#REF!&gt;0,B14="")</formula>
    </cfRule>
  </conditionalFormatting>
  <conditionalFormatting sqref="B15">
    <cfRule type="expression" dxfId="16" priority="22" stopIfTrue="1">
      <formula>AND(#REF!&gt;0,B15="")</formula>
    </cfRule>
  </conditionalFormatting>
  <conditionalFormatting sqref="B29">
    <cfRule type="expression" dxfId="15" priority="16" stopIfTrue="1">
      <formula>AND(#REF!&gt;0,B29="")</formula>
    </cfRule>
  </conditionalFormatting>
  <conditionalFormatting sqref="B31:B32">
    <cfRule type="expression" dxfId="14" priority="13" stopIfTrue="1">
      <formula>AND(#REF!&gt;0,B31="")</formula>
    </cfRule>
  </conditionalFormatting>
  <conditionalFormatting sqref="B30">
    <cfRule type="expression" dxfId="13" priority="7" stopIfTrue="1">
      <formula>AND(#REF!&gt;0,B30="")</formula>
    </cfRule>
  </conditionalFormatting>
  <conditionalFormatting sqref="B12">
    <cfRule type="expression" dxfId="12" priority="116" stopIfTrue="1">
      <formula>AND(#REF!&gt;0,B12="")</formula>
    </cfRule>
    <cfRule type="expression" dxfId="11" priority="117" stopIfTrue="1">
      <formula>AND(NOT(F12=""),B12="")</formula>
    </cfRule>
  </conditionalFormatting>
  <conditionalFormatting sqref="B14">
    <cfRule type="expression" dxfId="10" priority="182" stopIfTrue="1">
      <formula>AND($AD21&gt;0,B14="")</formula>
    </cfRule>
    <cfRule type="expression" dxfId="9" priority="183" stopIfTrue="1">
      <formula>AND(NOT(#REF!=""),B14="")</formula>
    </cfRule>
  </conditionalFormatting>
  <conditionalFormatting sqref="B15">
    <cfRule type="expression" dxfId="8" priority="215" stopIfTrue="1">
      <formula>AND($AD33&gt;0,B15="")</formula>
    </cfRule>
    <cfRule type="expression" dxfId="7" priority="216" stopIfTrue="1">
      <formula>AND(NOT(#REF!=""),B15="")</formula>
    </cfRule>
  </conditionalFormatting>
  <conditionalFormatting sqref="B29:B32">
    <cfRule type="expression" dxfId="6" priority="217" stopIfTrue="1">
      <formula>AND($AD40&gt;0,B29="")</formula>
    </cfRule>
    <cfRule type="expression" dxfId="5" priority="218" stopIfTrue="1">
      <formula>AND(NOT(F29=""),B29="")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15" sqref="F15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4"/>
      <c r="B2" s="68"/>
      <c r="C2" s="68"/>
      <c r="D2" s="68"/>
      <c r="E2" s="68"/>
      <c r="F2" s="68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55" t="s">
        <v>10</v>
      </c>
      <c r="B5" s="56" t="s">
        <v>19</v>
      </c>
      <c r="C5" s="55" t="s">
        <v>11</v>
      </c>
      <c r="D5" s="55" t="s">
        <v>12</v>
      </c>
      <c r="E5" s="69" t="s">
        <v>0</v>
      </c>
      <c r="F5" s="55" t="s">
        <v>14</v>
      </c>
    </row>
    <row r="6" spans="1:6" ht="12.75" customHeight="1" x14ac:dyDescent="0.2">
      <c r="A6" s="55"/>
      <c r="B6" s="57"/>
      <c r="C6" s="55"/>
      <c r="D6" s="55"/>
      <c r="E6" s="69"/>
      <c r="F6" s="55"/>
    </row>
    <row r="7" spans="1:6" ht="56.25" customHeight="1" x14ac:dyDescent="0.2">
      <c r="A7" s="55"/>
      <c r="B7" s="58"/>
      <c r="C7" s="55"/>
      <c r="D7" s="55"/>
      <c r="E7" s="69"/>
      <c r="F7" s="55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21"/>
      <c r="B9" s="30"/>
      <c r="C9" s="45"/>
      <c r="D9" s="48"/>
      <c r="E9" s="49"/>
      <c r="F9" s="49"/>
    </row>
    <row r="10" spans="1:6" ht="15.75" x14ac:dyDescent="0.25">
      <c r="A10" s="30"/>
      <c r="B10" s="26"/>
      <c r="C10" s="46"/>
      <c r="D10" s="49"/>
      <c r="E10" s="49"/>
      <c r="F10" s="49"/>
    </row>
    <row r="11" spans="1:6" ht="15.75" x14ac:dyDescent="0.25">
      <c r="A11" s="14"/>
      <c r="B11" s="26"/>
      <c r="C11" s="47"/>
      <c r="D11" s="49"/>
      <c r="E11" s="49"/>
      <c r="F11" s="49"/>
    </row>
    <row r="12" spans="1:6" ht="15.75" x14ac:dyDescent="0.25">
      <c r="A12" s="9"/>
      <c r="B12" s="9"/>
      <c r="C12" s="26"/>
      <c r="D12" s="14"/>
      <c r="E12" s="26"/>
      <c r="F12" s="19"/>
    </row>
    <row r="13" spans="1:6" ht="15.75" x14ac:dyDescent="0.25">
      <c r="A13" s="14"/>
      <c r="B13" s="14"/>
      <c r="C13" s="21"/>
      <c r="D13" s="20"/>
      <c r="E13" s="26"/>
      <c r="F13" s="27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opLeftCell="B2" workbookViewId="0">
      <selection activeCell="C8" sqref="C8:E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4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3" t="s">
        <v>19</v>
      </c>
      <c r="C5" s="81" t="s">
        <v>56</v>
      </c>
      <c r="D5" s="76"/>
      <c r="E5" s="77"/>
      <c r="F5" s="75" t="s">
        <v>54</v>
      </c>
      <c r="G5" s="76"/>
      <c r="H5" s="77"/>
      <c r="I5" s="75" t="s">
        <v>55</v>
      </c>
      <c r="J5" s="76"/>
      <c r="K5" s="77"/>
      <c r="L5" s="4"/>
      <c r="M5" s="4"/>
      <c r="N5" s="4"/>
      <c r="O5" s="4"/>
      <c r="P5" s="4"/>
    </row>
    <row r="6" spans="1:16" ht="19.5" customHeight="1" thickBot="1" x14ac:dyDescent="0.25">
      <c r="A6" s="4"/>
      <c r="B6" s="74"/>
      <c r="C6" s="78" t="s">
        <v>15</v>
      </c>
      <c r="D6" s="79"/>
      <c r="E6" s="80"/>
      <c r="F6" s="78" t="s">
        <v>16</v>
      </c>
      <c r="G6" s="79"/>
      <c r="H6" s="80"/>
      <c r="I6" s="78" t="s">
        <v>17</v>
      </c>
      <c r="J6" s="79"/>
      <c r="K6" s="80"/>
      <c r="L6" s="4"/>
      <c r="M6" s="4"/>
      <c r="N6" s="4"/>
      <c r="O6" s="4"/>
      <c r="P6" s="4"/>
    </row>
    <row r="7" spans="1:16" ht="18" customHeight="1" thickBot="1" x14ac:dyDescent="0.25">
      <c r="A7" s="4"/>
      <c r="B7" s="15" t="s">
        <v>21</v>
      </c>
      <c r="C7" s="71">
        <f>0.45833*2</f>
        <v>0.91666000000000003</v>
      </c>
      <c r="D7" s="71"/>
      <c r="E7" s="71"/>
      <c r="F7" s="70">
        <f>0.015*2</f>
        <v>0.03</v>
      </c>
      <c r="G7" s="70"/>
      <c r="H7" s="70"/>
      <c r="I7" s="71">
        <v>2</v>
      </c>
      <c r="J7" s="71"/>
      <c r="K7" s="71"/>
      <c r="L7" s="4"/>
      <c r="M7" s="4"/>
      <c r="N7" s="4"/>
      <c r="O7" s="4"/>
      <c r="P7" s="4"/>
    </row>
    <row r="8" spans="1:16" ht="16.5" thickBot="1" x14ac:dyDescent="0.25">
      <c r="A8" s="4"/>
      <c r="B8" s="15" t="s">
        <v>20</v>
      </c>
      <c r="C8" s="71">
        <f>C7</f>
        <v>0.91666000000000003</v>
      </c>
      <c r="D8" s="71"/>
      <c r="E8" s="71"/>
      <c r="F8" s="70">
        <f>F7</f>
        <v>0.03</v>
      </c>
      <c r="G8" s="70"/>
      <c r="H8" s="70"/>
      <c r="I8" s="71">
        <f>I7</f>
        <v>2</v>
      </c>
      <c r="J8" s="71"/>
      <c r="K8" s="71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6"/>
      <c r="F9" s="4"/>
      <c r="G9" s="16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6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2022-03-23T11:25:35Z</dcterms:modified>
</cp:coreProperties>
</file>