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852B89F-83C0-4FFF-8570-D9C30938D4ED}" xr6:coauthVersionLast="47" xr6:coauthVersionMax="47" xr10:uidLastSave="{00000000-0000-0000-0000-000000000000}"/>
  <bookViews>
    <workbookView xWindow="-120" yWindow="-120" windowWidth="29040" windowHeight="16440" tabRatio="717" activeTab="3" xr2:uid="{00000000-000D-0000-FFFF-FFFF00000000}"/>
  </bookViews>
  <sheets>
    <sheet name=" Аннулированные заявки" sheetId="17" r:id="rId1"/>
    <sheet name="Информация о заявках" sheetId="16" r:id="rId2"/>
    <sheet name="Информация о закл.договорах" sheetId="15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0" hidden="1">' Аннулированные заявки'!$A$8:$F$9</definedName>
    <definedName name="_xlnm._FilterDatabase" localSheetId="2" hidden="1">'Информация о закл.договорах'!$A$8:$J$12</definedName>
    <definedName name="_xlnm._FilterDatabase" localSheetId="1" hidden="1">'Информация о заявках'!$A$8:$F$7635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0">' Аннулированные заявки'!$5:$8</definedName>
    <definedName name="_xlnm.Print_Titles" localSheetId="1">'Информация о заявках'!$5:$8</definedName>
    <definedName name="_xlnm.Print_Area" localSheetId="0">' Аннулированные заявки'!$A$1:$F$15</definedName>
    <definedName name="_xlnm.Print_Area" localSheetId="2">'Информация о закл.договорах'!$A$1:$J$12</definedName>
    <definedName name="_xlnm.Print_Area" localSheetId="1">'Информация о заявках'!$A$1:$F$17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8" l="1"/>
  <c r="F9" i="18"/>
  <c r="C7" i="18"/>
  <c r="C9" i="18" s="1"/>
  <c r="I9" i="18"/>
  <c r="C8" i="18"/>
</calcChain>
</file>

<file path=xl/sharedStrings.xml><?xml version="1.0" encoding="utf-8"?>
<sst xmlns="http://schemas.openxmlformats.org/spreadsheetml/2006/main" count="12433" uniqueCount="74">
  <si>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</si>
  <si>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</si>
  <si>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</si>
  <si>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</si>
  <si>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</si>
  <si>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</si>
  <si>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</si>
  <si>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</si>
  <si>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</si>
  <si>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</si>
  <si>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</si>
  <si>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</si>
  <si>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</si>
  <si>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</si>
  <si>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</si>
  <si>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</si>
  <si>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</si>
  <si>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</si>
  <si>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</si>
  <si>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</si>
  <si>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</si>
  <si>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</si>
  <si>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</si>
  <si>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</si>
  <si>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</si>
  <si>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</si>
  <si>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</si>
  <si>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</si>
  <si>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</si>
  <si>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</si>
  <si>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01.12.2021г.-31.12.2021г.</t>
  </si>
  <si>
    <t>класса напряжения до 35 кВ  за период с 01.12.2021 г. - 31.12.2021 г.</t>
  </si>
  <si>
    <t>Выручка за услуги по технологическому присоединению (актированная) с  01.12.2021 по 31.12.2021</t>
  </si>
  <si>
    <t>Присоединенная мощность по заактированным договорам технологического присоединения с  01.12.2021 по 31.12.2021</t>
  </si>
  <si>
    <t>Количество присоединений по заактированным договорам технологического присоединения с 01.12.2021 по 31.12.2021</t>
  </si>
  <si>
    <t xml:space="preserve">Шомина Мария Васильевна </t>
  </si>
  <si>
    <t>Волошин Андрей Николаевич</t>
  </si>
  <si>
    <t>Имомов Сухроб Машрафтович</t>
  </si>
  <si>
    <t>Кокшарова Светлана Леонидовна</t>
  </si>
  <si>
    <t>Внуков Евгений Викторович</t>
  </si>
  <si>
    <t>Русина Оксана Николаевна</t>
  </si>
  <si>
    <t>Сафронова Людмила Геннадьевна</t>
  </si>
  <si>
    <t>Казанцев Юрий Александрович</t>
  </si>
  <si>
    <t>Зайцев Петр Юрьевич</t>
  </si>
  <si>
    <t xml:space="preserve">Назарова Ольга Николаевна </t>
  </si>
  <si>
    <t>Ножкин Евгений Олегович</t>
  </si>
  <si>
    <t>Валиев Султонбой Хасанович</t>
  </si>
  <si>
    <t>Гирева Ирина Геннадьевна</t>
  </si>
  <si>
    <t>Колосова Елена Сергеевна</t>
  </si>
  <si>
    <t>Мамадалиев Умедчон Авазхонович</t>
  </si>
  <si>
    <t xml:space="preserve">Чубик Дарья Сергеевна </t>
  </si>
  <si>
    <t>Мисбахова Гульнара Жаудатовна</t>
  </si>
  <si>
    <t>Ковальчук Александр Александрович</t>
  </si>
  <si>
    <t>Филинский Иван Александрович</t>
  </si>
  <si>
    <t>Братусь Людмила Григорьевна</t>
  </si>
  <si>
    <t>Церна Якоб Петрович</t>
  </si>
  <si>
    <t>Зюков Владимир Геннадьевич</t>
  </si>
  <si>
    <t>Рясный Александр Геннадьевич</t>
  </si>
  <si>
    <t>Кучеревенко Галина Алексеевна</t>
  </si>
  <si>
    <t>Ахметов Болат Болатович</t>
  </si>
  <si>
    <t xml:space="preserve">Голубева Вера Викторовна </t>
  </si>
  <si>
    <t>Завьялов Егор Петрович</t>
  </si>
  <si>
    <t>Козлов Михаил Петрович</t>
  </si>
  <si>
    <t>Овчинников Сергей Георгиевич</t>
  </si>
  <si>
    <t>Пономарев Сергей Алексеевич</t>
  </si>
  <si>
    <t>Морозова Джамила Тураевна</t>
  </si>
  <si>
    <t>Сидельников Николай Викторович</t>
  </si>
  <si>
    <t>Башкирова Алена Юрьевна</t>
  </si>
  <si>
    <t>Гонтаровская Оксана Владимировна</t>
  </si>
  <si>
    <t>Брыков Владимир Александрович</t>
  </si>
  <si>
    <t>Сёмкина Алена Александровна</t>
  </si>
  <si>
    <t>Назарова Ольга Николаевна</t>
  </si>
  <si>
    <t>Шомина Мария Васильевна</t>
  </si>
  <si>
    <t>Чубик Дарья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</si>
</sst>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_р_.;[Red]#,##0.00_р_.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  <xf numFmtId="0" fontId="16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6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14" fontId="17" fillId="3" borderId="18" xfId="38" applyNumberFormat="1" applyFont="1" applyFill="1" applyBorder="1" applyAlignment="1">
      <alignment horizontal="center" vertical="top"/>
    </xf>
    <xf numFmtId="0" fontId="17" fillId="3" borderId="18" xfId="38" applyNumberFormat="1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7" fillId="3" borderId="18" xfId="39" applyNumberFormat="1" applyFont="1" applyFill="1" applyBorder="1" applyAlignment="1">
      <alignment horizontal="center" vertical="top"/>
    </xf>
    <xf numFmtId="14" fontId="17" fillId="3" borderId="18" xfId="39" applyNumberFormat="1" applyFont="1" applyFill="1" applyBorder="1" applyAlignment="1">
      <alignment horizontal="left" vertical="top"/>
    </xf>
    <xf numFmtId="14" fontId="17" fillId="4" borderId="18" xfId="38" applyNumberFormat="1" applyFont="1" applyFill="1" applyBorder="1" applyAlignment="1">
      <alignment horizontal="center" vertical="top"/>
    </xf>
    <xf numFmtId="14" fontId="11" fillId="4" borderId="2" xfId="0" applyNumberFormat="1" applyFont="1" applyFill="1" applyBorder="1" applyAlignment="1">
      <alignment horizontal="center" vertical="center"/>
    </xf>
    <xf numFmtId="0" fontId="17" fillId="4" borderId="18" xfId="38" applyNumberFormat="1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3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0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кл.договорах" xfId="39" xr:uid="{ABCFB6B5-187D-4986-B66E-18036C10D89B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2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A9" sqref="A9:XFD11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42"/>
      <c r="B2" s="56"/>
      <c r="C2" s="56"/>
      <c r="D2" s="56"/>
      <c r="E2" s="56"/>
      <c r="F2" s="56"/>
    </row>
    <row r="3" spans="1:6" ht="18.75" x14ac:dyDescent="0.3">
      <c r="A3" s="4"/>
      <c r="B3" s="4"/>
      <c r="C3" s="12"/>
      <c r="D3" s="4"/>
      <c r="E3" s="13"/>
      <c r="F3" s="6"/>
    </row>
    <row r="4" spans="1:6" x14ac:dyDescent="0.2">
      <c r="A4" s="4"/>
      <c r="B4" s="4"/>
      <c r="C4" s="4"/>
      <c r="D4" s="4"/>
      <c r="E4" s="13"/>
      <c r="F4" s="6"/>
    </row>
    <row r="5" spans="1:6" ht="12.75" customHeight="1" x14ac:dyDescent="0.2">
      <c r="A5" s="43" t="s">
        <v>10</v>
      </c>
      <c r="B5" s="44" t="s">
        <v>19</v>
      </c>
      <c r="C5" s="43" t="s">
        <v>11</v>
      </c>
      <c r="D5" s="43" t="s">
        <v>12</v>
      </c>
      <c r="E5" s="57" t="s">
        <v>0</v>
      </c>
      <c r="F5" s="43" t="s">
        <v>14</v>
      </c>
    </row>
    <row r="6" spans="1:6" ht="12.75" customHeight="1" x14ac:dyDescent="0.2">
      <c r="A6" s="43"/>
      <c r="B6" s="45"/>
      <c r="C6" s="43"/>
      <c r="D6" s="43"/>
      <c r="E6" s="57"/>
      <c r="F6" s="43"/>
    </row>
    <row r="7" spans="1:6" ht="56.25" customHeight="1" x14ac:dyDescent="0.2">
      <c r="A7" s="43"/>
      <c r="B7" s="46"/>
      <c r="C7" s="43"/>
      <c r="D7" s="43"/>
      <c r="E7" s="57"/>
      <c r="F7" s="43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14"/>
      <c r="B9" s="9"/>
      <c r="C9" s="22"/>
      <c r="D9" s="31"/>
      <c r="E9" s="15"/>
      <c r="F9" s="31"/>
    </row>
    <row r="10" spans="1:6" ht="15.75" x14ac:dyDescent="0.25">
      <c r="A10" s="9"/>
      <c r="B10" s="9"/>
      <c r="C10" s="22"/>
      <c r="D10" s="31"/>
      <c r="E10" s="27"/>
      <c r="F10" s="31"/>
    </row>
    <row r="11" spans="1:6" ht="15.75" x14ac:dyDescent="0.25">
      <c r="A11" s="9"/>
      <c r="B11" s="9"/>
      <c r="C11" s="22"/>
      <c r="D11" s="14"/>
      <c r="E11" s="27"/>
      <c r="F11" s="41"/>
    </row>
    <row r="12" spans="1:6" ht="15.75" x14ac:dyDescent="0.25">
      <c r="A12" s="9"/>
      <c r="B12" s="9"/>
      <c r="C12" s="27"/>
      <c r="D12" s="14"/>
      <c r="E12" s="27"/>
      <c r="F12" s="20"/>
    </row>
    <row r="13" spans="1:6" ht="15.75" x14ac:dyDescent="0.25">
      <c r="A13" s="14"/>
      <c r="B13" s="14"/>
      <c r="C13" s="22"/>
      <c r="D13" s="21"/>
      <c r="E13" s="27"/>
      <c r="F13" s="28"/>
    </row>
    <row r="14" spans="1:6" ht="15.75" x14ac:dyDescent="0.25">
      <c r="A14" s="9"/>
      <c r="B14" s="9"/>
      <c r="C14" s="9"/>
      <c r="D14" s="9"/>
      <c r="E14" s="9"/>
      <c r="F14" s="9"/>
    </row>
    <row r="15" spans="1:6" ht="15.75" x14ac:dyDescent="0.25">
      <c r="A15" s="9"/>
      <c r="B15" s="9"/>
      <c r="C15" s="9"/>
      <c r="D15" s="9"/>
      <c r="E15" s="9"/>
      <c r="F15" s="9"/>
    </row>
    <row r="16" spans="1:6" ht="15.75" x14ac:dyDescent="0.25">
      <c r="A16" s="9"/>
      <c r="B16" s="9"/>
      <c r="C16" s="9"/>
      <c r="D16" s="9"/>
      <c r="E16" s="9"/>
      <c r="F16" s="9"/>
    </row>
    <row r="17" spans="1:6" ht="15.75" x14ac:dyDescent="0.2">
      <c r="A17" s="14"/>
      <c r="B17" s="14"/>
      <c r="C17" s="14"/>
      <c r="D17" s="14"/>
      <c r="E17" s="14"/>
      <c r="F17" s="14"/>
    </row>
    <row r="18" spans="1:6" ht="15.75" x14ac:dyDescent="0.25">
      <c r="A18" s="9"/>
      <c r="B18" s="14"/>
      <c r="C18" s="14"/>
      <c r="D18" s="14"/>
      <c r="E18" s="14"/>
      <c r="F18" s="14"/>
    </row>
    <row r="19" spans="1:6" ht="15.75" x14ac:dyDescent="0.25">
      <c r="A19" s="9"/>
      <c r="B19" s="9"/>
      <c r="C19" s="9"/>
      <c r="D19" s="9"/>
      <c r="E19" s="9"/>
      <c r="F19" s="9"/>
    </row>
    <row r="20" spans="1:6" ht="15.75" x14ac:dyDescent="0.25">
      <c r="A20" s="9"/>
      <c r="B20" s="9"/>
      <c r="C20" s="9"/>
      <c r="D20" s="9"/>
      <c r="E20" s="9"/>
      <c r="F20" s="9"/>
    </row>
    <row r="21" spans="1:6" ht="15.75" x14ac:dyDescent="0.25">
      <c r="A21" s="14"/>
      <c r="B21" s="9"/>
      <c r="C21" s="9"/>
      <c r="D21" s="9"/>
      <c r="E21" s="9"/>
      <c r="F21" s="9"/>
    </row>
    <row r="22" spans="1:6" ht="15.75" x14ac:dyDescent="0.25">
      <c r="A22" s="9"/>
      <c r="B22" s="14"/>
      <c r="C22" s="14"/>
      <c r="D22" s="14"/>
      <c r="E22" s="14"/>
      <c r="F22" s="14"/>
    </row>
    <row r="23" spans="1:6" ht="15.75" x14ac:dyDescent="0.25">
      <c r="A23" s="9"/>
      <c r="B23" s="9"/>
      <c r="C23" s="9"/>
      <c r="D23" s="9"/>
      <c r="E23" s="9"/>
      <c r="F23" s="9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87"/>
  <sheetViews>
    <sheetView topLeftCell="A16" zoomScaleNormal="100" zoomScaleSheetLayoutView="100" workbookViewId="0">
      <selection activeCell="A44" sqref="A44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40.140625" customWidth="1"/>
  </cols>
  <sheetData>
    <row r="1" spans="1:6" ht="48.75" customHeight="1" x14ac:dyDescent="0.3">
      <c r="A1" s="42" t="s">
        <v>30</v>
      </c>
      <c r="B1" s="42"/>
      <c r="C1" s="42"/>
      <c r="D1" s="42"/>
      <c r="E1" s="42"/>
      <c r="F1" s="42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43" t="s">
        <v>10</v>
      </c>
      <c r="B5" s="44" t="s">
        <v>19</v>
      </c>
      <c r="C5" s="43" t="s">
        <v>11</v>
      </c>
      <c r="D5" s="43" t="s">
        <v>12</v>
      </c>
      <c r="E5" s="43" t="s">
        <v>13</v>
      </c>
      <c r="F5" s="43" t="s">
        <v>7</v>
      </c>
    </row>
    <row r="6" spans="1:6" ht="12.75" customHeight="1" x14ac:dyDescent="0.2">
      <c r="A6" s="43"/>
      <c r="B6" s="45"/>
      <c r="C6" s="43"/>
      <c r="D6" s="43"/>
      <c r="E6" s="43"/>
      <c r="F6" s="43"/>
    </row>
    <row r="7" spans="1:6" ht="56.25" customHeight="1" x14ac:dyDescent="0.2">
      <c r="A7" s="43"/>
      <c r="B7" s="46"/>
      <c r="C7" s="43"/>
      <c r="D7" s="43"/>
      <c r="E7" s="43"/>
      <c r="F7" s="43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1">
        <v>1</v>
      </c>
      <c r="B9" s="9" t="s">
        <v>24</v>
      </c>
      <c r="C9" s="30">
        <v>44532</v>
      </c>
      <c r="D9" s="22" t="s">
        <v>27</v>
      </c>
      <c r="E9" s="31" t="s">
        <v>35</v>
      </c>
      <c r="F9" s="21">
        <v>1.4999999999999999E-2</v>
      </c>
    </row>
    <row r="10" spans="1:6" ht="15.75" x14ac:dyDescent="0.25">
      <c r="A10" s="21">
        <v>2</v>
      </c>
      <c r="B10" s="9" t="s">
        <v>24</v>
      </c>
      <c r="C10" s="30">
        <v>44538</v>
      </c>
      <c r="D10" s="22" t="s">
        <v>27</v>
      </c>
      <c r="E10" s="31" t="s">
        <v>36</v>
      </c>
      <c r="F10" s="21">
        <v>1.4999999999999999E-2</v>
      </c>
    </row>
    <row r="11" spans="1:6" ht="15.75" x14ac:dyDescent="0.25">
      <c r="A11" s="21">
        <v>3</v>
      </c>
      <c r="B11" s="9" t="s">
        <v>24</v>
      </c>
      <c r="C11" s="30">
        <v>44538</v>
      </c>
      <c r="D11" s="22" t="s">
        <v>27</v>
      </c>
      <c r="E11" s="31" t="s">
        <v>37</v>
      </c>
      <c r="F11" s="21">
        <v>1.4999999999999999E-2</v>
      </c>
    </row>
    <row r="12" spans="1:6" ht="15.75" x14ac:dyDescent="0.25">
      <c r="A12" s="21">
        <v>4</v>
      </c>
      <c r="B12" s="9" t="s">
        <v>24</v>
      </c>
      <c r="C12" s="30">
        <v>44538</v>
      </c>
      <c r="D12" s="22" t="s">
        <v>27</v>
      </c>
      <c r="E12" s="31" t="s">
        <v>38</v>
      </c>
      <c r="F12" s="21">
        <v>1.4999999999999999E-2</v>
      </c>
    </row>
    <row r="13" spans="1:6" ht="15.75" x14ac:dyDescent="0.25">
      <c r="A13" s="21">
        <v>5</v>
      </c>
      <c r="B13" s="9" t="s">
        <v>24</v>
      </c>
      <c r="C13" s="30">
        <v>44540</v>
      </c>
      <c r="D13" s="22" t="s">
        <v>27</v>
      </c>
      <c r="E13" s="31" t="s">
        <v>39</v>
      </c>
      <c r="F13" s="21">
        <v>1.4999999999999999E-2</v>
      </c>
    </row>
    <row r="14" spans="1:6" ht="15.75" x14ac:dyDescent="0.25">
      <c r="A14" s="21">
        <v>6</v>
      </c>
      <c r="B14" s="9" t="s">
        <v>24</v>
      </c>
      <c r="C14" s="30">
        <v>44540</v>
      </c>
      <c r="D14" s="22" t="s">
        <v>27</v>
      </c>
      <c r="E14" s="31" t="s">
        <v>40</v>
      </c>
      <c r="F14" s="21">
        <v>1.4999999999999999E-2</v>
      </c>
    </row>
    <row r="15" spans="1:6" ht="15.75" x14ac:dyDescent="0.25">
      <c r="A15" s="21">
        <v>7</v>
      </c>
      <c r="B15" s="9" t="s">
        <v>24</v>
      </c>
      <c r="C15" s="30">
        <v>44541</v>
      </c>
      <c r="D15" s="22" t="s">
        <v>27</v>
      </c>
      <c r="E15" s="31" t="s">
        <v>41</v>
      </c>
      <c r="F15" s="21">
        <v>1.4999999999999999E-2</v>
      </c>
    </row>
    <row r="16" spans="1:6" ht="15.75" x14ac:dyDescent="0.25">
      <c r="A16" s="21">
        <v>8</v>
      </c>
      <c r="B16" s="9" t="s">
        <v>24</v>
      </c>
      <c r="C16" s="30">
        <v>44543</v>
      </c>
      <c r="D16" s="22" t="s">
        <v>27</v>
      </c>
      <c r="E16" s="31" t="s">
        <v>42</v>
      </c>
      <c r="F16" s="21">
        <v>1.4999999999999999E-2</v>
      </c>
    </row>
    <row r="17" spans="1:6" ht="15.75" x14ac:dyDescent="0.25">
      <c r="A17" s="21">
        <v>9</v>
      </c>
      <c r="B17" s="9" t="s">
        <v>24</v>
      </c>
      <c r="C17" s="30">
        <v>44543</v>
      </c>
      <c r="D17" s="22" t="s">
        <v>27</v>
      </c>
      <c r="E17" s="31" t="s">
        <v>43</v>
      </c>
      <c r="F17" s="21">
        <v>1.4999999999999999E-2</v>
      </c>
    </row>
    <row r="18" spans="1:6" ht="15.75" x14ac:dyDescent="0.25">
      <c r="A18" s="21">
        <v>10</v>
      </c>
      <c r="B18" s="9" t="s">
        <v>24</v>
      </c>
      <c r="C18" s="30">
        <v>44544</v>
      </c>
      <c r="D18" s="22" t="s">
        <v>27</v>
      </c>
      <c r="E18" s="31" t="s">
        <v>44</v>
      </c>
      <c r="F18" s="21">
        <v>1.4999999999999999E-2</v>
      </c>
    </row>
    <row r="19" spans="1:6" ht="15.75" x14ac:dyDescent="0.25">
      <c r="A19" s="21">
        <v>11</v>
      </c>
      <c r="B19" s="9" t="s">
        <v>24</v>
      </c>
      <c r="C19" s="30">
        <v>44544</v>
      </c>
      <c r="D19" s="22" t="s">
        <v>27</v>
      </c>
      <c r="E19" s="31" t="s">
        <v>45</v>
      </c>
      <c r="F19" s="21">
        <v>1.4999999999999999E-2</v>
      </c>
    </row>
    <row r="20" spans="1:6" ht="15.75" x14ac:dyDescent="0.25">
      <c r="A20" s="21">
        <v>12</v>
      </c>
      <c r="B20" s="9" t="s">
        <v>24</v>
      </c>
      <c r="C20" s="30">
        <v>44545</v>
      </c>
      <c r="D20" s="22" t="s">
        <v>27</v>
      </c>
      <c r="E20" s="31" t="s">
        <v>46</v>
      </c>
      <c r="F20" s="21">
        <v>1.4999999999999999E-2</v>
      </c>
    </row>
    <row r="21" spans="1:6" ht="15.75" x14ac:dyDescent="0.25">
      <c r="A21" s="21">
        <v>13</v>
      </c>
      <c r="B21" s="9" t="s">
        <v>24</v>
      </c>
      <c r="C21" s="30">
        <v>44545</v>
      </c>
      <c r="D21" s="22" t="s">
        <v>27</v>
      </c>
      <c r="E21" s="31" t="s">
        <v>47</v>
      </c>
      <c r="F21" s="21">
        <v>5.0000000000000001E-3</v>
      </c>
    </row>
    <row r="22" spans="1:6" ht="15.75" x14ac:dyDescent="0.25">
      <c r="A22" s="21">
        <v>14</v>
      </c>
      <c r="B22" s="9" t="s">
        <v>24</v>
      </c>
      <c r="C22" s="30">
        <v>44547</v>
      </c>
      <c r="D22" s="22" t="s">
        <v>27</v>
      </c>
      <c r="E22" s="31" t="s">
        <v>48</v>
      </c>
      <c r="F22" s="21">
        <v>1.4999999999999999E-2</v>
      </c>
    </row>
    <row r="23" spans="1:6" ht="15.75" customHeight="1" x14ac:dyDescent="0.25">
      <c r="A23" s="21">
        <v>15</v>
      </c>
      <c r="B23" s="9" t="s">
        <v>24</v>
      </c>
      <c r="C23" s="30">
        <v>44547</v>
      </c>
      <c r="D23" s="22" t="s">
        <v>27</v>
      </c>
      <c r="E23" s="31" t="s">
        <v>49</v>
      </c>
      <c r="F23" s="21">
        <v>0.01</v>
      </c>
    </row>
    <row r="24" spans="1:6" ht="16.5" customHeight="1" x14ac:dyDescent="0.25">
      <c r="A24" s="21">
        <v>16</v>
      </c>
      <c r="B24" s="9" t="s">
        <v>24</v>
      </c>
      <c r="C24" s="30">
        <v>44550</v>
      </c>
      <c r="D24" s="22" t="s">
        <v>27</v>
      </c>
      <c r="E24" s="31" t="s">
        <v>50</v>
      </c>
      <c r="F24" s="21">
        <v>5.0000000000000001E-3</v>
      </c>
    </row>
    <row r="25" spans="1:6" ht="18" customHeight="1" x14ac:dyDescent="0.25">
      <c r="A25" s="21">
        <v>17</v>
      </c>
      <c r="B25" s="9" t="s">
        <v>24</v>
      </c>
      <c r="C25" s="30">
        <v>44550</v>
      </c>
      <c r="D25" s="22" t="s">
        <v>27</v>
      </c>
      <c r="E25" s="31" t="s">
        <v>51</v>
      </c>
      <c r="F25" s="21">
        <v>1.4999999999999999E-2</v>
      </c>
    </row>
    <row r="26" spans="1:6" ht="15.75" x14ac:dyDescent="0.25">
      <c r="A26" s="21">
        <v>18</v>
      </c>
      <c r="B26" s="9" t="s">
        <v>24</v>
      </c>
      <c r="C26" s="30">
        <v>44550</v>
      </c>
      <c r="D26" s="22" t="s">
        <v>27</v>
      </c>
      <c r="E26" s="31" t="s">
        <v>51</v>
      </c>
      <c r="F26" s="21">
        <v>1.4999999999999999E-2</v>
      </c>
    </row>
    <row r="27" spans="1:6" ht="15.75" x14ac:dyDescent="0.25">
      <c r="A27" s="21">
        <v>19</v>
      </c>
      <c r="B27" s="9" t="s">
        <v>24</v>
      </c>
      <c r="C27" s="30">
        <v>44550</v>
      </c>
      <c r="D27" s="22" t="s">
        <v>27</v>
      </c>
      <c r="E27" s="31" t="s">
        <v>52</v>
      </c>
      <c r="F27" s="21">
        <v>1.4999999999999999E-2</v>
      </c>
    </row>
    <row r="28" spans="1:6" ht="15.75" x14ac:dyDescent="0.25">
      <c r="A28" s="21">
        <v>20</v>
      </c>
      <c r="B28" s="9" t="s">
        <v>24</v>
      </c>
      <c r="C28" s="30">
        <v>44550</v>
      </c>
      <c r="D28" s="22" t="s">
        <v>27</v>
      </c>
      <c r="E28" s="31" t="s">
        <v>53</v>
      </c>
      <c r="F28" s="21">
        <v>1.4999999999999999E-2</v>
      </c>
    </row>
    <row r="29" spans="1:6" ht="15.75" x14ac:dyDescent="0.25">
      <c r="A29" s="21">
        <v>21</v>
      </c>
      <c r="B29" s="9" t="s">
        <v>24</v>
      </c>
      <c r="C29" s="30">
        <v>44550</v>
      </c>
      <c r="D29" s="22" t="s">
        <v>27</v>
      </c>
      <c r="E29" s="31" t="s">
        <v>54</v>
      </c>
      <c r="F29" s="21">
        <v>1.4999999999999999E-2</v>
      </c>
    </row>
    <row r="30" spans="1:6" ht="15.75" x14ac:dyDescent="0.25">
      <c r="A30" s="21">
        <v>22</v>
      </c>
      <c r="B30" s="9" t="s">
        <v>24</v>
      </c>
      <c r="C30" s="30">
        <v>44550</v>
      </c>
      <c r="D30" s="22" t="s">
        <v>27</v>
      </c>
      <c r="E30" s="31" t="s">
        <v>55</v>
      </c>
      <c r="F30" s="21">
        <v>5.0000000000000001E-3</v>
      </c>
    </row>
    <row r="31" spans="1:6" ht="15.75" x14ac:dyDescent="0.25">
      <c r="A31" s="21">
        <v>23</v>
      </c>
      <c r="B31" s="9" t="s">
        <v>24</v>
      </c>
      <c r="C31" s="30">
        <v>44551</v>
      </c>
      <c r="D31" s="22" t="s">
        <v>27</v>
      </c>
      <c r="E31" s="31" t="s">
        <v>56</v>
      </c>
      <c r="F31" s="21">
        <v>5.0000000000000001E-3</v>
      </c>
    </row>
    <row r="32" spans="1:6" ht="15.75" x14ac:dyDescent="0.25">
      <c r="A32" s="21">
        <v>24</v>
      </c>
      <c r="B32" s="9" t="s">
        <v>24</v>
      </c>
      <c r="C32" s="30">
        <v>44551</v>
      </c>
      <c r="D32" s="22" t="s">
        <v>27</v>
      </c>
      <c r="E32" s="31" t="s">
        <v>57</v>
      </c>
      <c r="F32" s="21">
        <v>1.4999999999999999E-2</v>
      </c>
    </row>
    <row r="33" spans="1:6" ht="15.75" x14ac:dyDescent="0.25">
      <c r="A33" s="21">
        <v>25</v>
      </c>
      <c r="B33" s="9" t="s">
        <v>24</v>
      </c>
      <c r="C33" s="30">
        <v>44551</v>
      </c>
      <c r="D33" s="22" t="s">
        <v>27</v>
      </c>
      <c r="E33" s="31" t="s">
        <v>58</v>
      </c>
      <c r="F33" s="21">
        <v>0.01</v>
      </c>
    </row>
    <row r="34" spans="1:6" ht="15.75" x14ac:dyDescent="0.25">
      <c r="A34" s="21">
        <v>26</v>
      </c>
      <c r="B34" s="9" t="s">
        <v>24</v>
      </c>
      <c r="C34" s="30">
        <v>44554</v>
      </c>
      <c r="D34" s="22" t="s">
        <v>27</v>
      </c>
      <c r="E34" s="31" t="s">
        <v>59</v>
      </c>
      <c r="F34" s="21">
        <v>1.4999999999999999E-2</v>
      </c>
    </row>
    <row r="35" spans="1:6" ht="15.75" x14ac:dyDescent="0.25">
      <c r="A35" s="21">
        <v>27</v>
      </c>
      <c r="B35" s="9" t="s">
        <v>24</v>
      </c>
      <c r="C35" s="30">
        <v>44554</v>
      </c>
      <c r="D35" s="22" t="s">
        <v>27</v>
      </c>
      <c r="E35" s="31" t="s">
        <v>60</v>
      </c>
      <c r="F35" s="21">
        <v>1.4999999999999999E-2</v>
      </c>
    </row>
    <row r="36" spans="1:6" ht="15.75" x14ac:dyDescent="0.25">
      <c r="A36" s="21">
        <v>28</v>
      </c>
      <c r="B36" s="9" t="s">
        <v>24</v>
      </c>
      <c r="C36" s="30">
        <v>44554</v>
      </c>
      <c r="D36" s="22" t="s">
        <v>27</v>
      </c>
      <c r="E36" s="31" t="s">
        <v>61</v>
      </c>
      <c r="F36" s="21">
        <v>1.4999999999999999E-2</v>
      </c>
    </row>
    <row r="37" spans="1:6" ht="15.75" x14ac:dyDescent="0.25">
      <c r="A37" s="21">
        <v>29</v>
      </c>
      <c r="B37" s="9" t="s">
        <v>24</v>
      </c>
      <c r="C37" s="30">
        <v>44554</v>
      </c>
      <c r="D37" s="22" t="s">
        <v>27</v>
      </c>
      <c r="E37" s="31" t="s">
        <v>62</v>
      </c>
      <c r="F37" s="21">
        <v>1.4999999999999999E-2</v>
      </c>
    </row>
    <row r="38" spans="1:6" ht="15.75" x14ac:dyDescent="0.25">
      <c r="A38" s="21">
        <v>30</v>
      </c>
      <c r="B38" s="9" t="s">
        <v>24</v>
      </c>
      <c r="C38" s="30">
        <v>44557</v>
      </c>
      <c r="D38" s="22" t="s">
        <v>27</v>
      </c>
      <c r="E38" s="31" t="s">
        <v>63</v>
      </c>
      <c r="F38" s="21">
        <v>1.4999999999999999E-2</v>
      </c>
    </row>
    <row r="39" spans="1:6" ht="15.75" x14ac:dyDescent="0.25">
      <c r="A39" s="21">
        <v>31</v>
      </c>
      <c r="B39" s="9" t="s">
        <v>24</v>
      </c>
      <c r="C39" s="30">
        <v>44557</v>
      </c>
      <c r="D39" s="22" t="s">
        <v>27</v>
      </c>
      <c r="E39" s="31" t="s">
        <v>64</v>
      </c>
      <c r="F39" s="21">
        <v>0.03</v>
      </c>
    </row>
    <row r="40" spans="1:6" ht="15.75" x14ac:dyDescent="0.25">
      <c r="A40" s="21">
        <v>32</v>
      </c>
      <c r="B40" s="9" t="s">
        <v>24</v>
      </c>
      <c r="C40" s="30">
        <v>44557</v>
      </c>
      <c r="D40" s="22" t="s">
        <v>27</v>
      </c>
      <c r="E40" s="31" t="s">
        <v>65</v>
      </c>
      <c r="F40" s="21">
        <v>1.4999999999999999E-2</v>
      </c>
    </row>
    <row r="41" spans="1:6" ht="15.75" x14ac:dyDescent="0.25">
      <c r="A41" s="21">
        <v>33</v>
      </c>
      <c r="B41" s="9" t="s">
        <v>24</v>
      </c>
      <c r="C41" s="30">
        <v>44558</v>
      </c>
      <c r="D41" s="22" t="s">
        <v>27</v>
      </c>
      <c r="E41" s="31" t="s">
        <v>66</v>
      </c>
      <c r="F41" s="21">
        <v>1.4999999999999999E-2</v>
      </c>
    </row>
    <row r="42" spans="1:6" ht="15.75" x14ac:dyDescent="0.25">
      <c r="A42" s="21">
        <v>34</v>
      </c>
      <c r="B42" s="9" t="s">
        <v>24</v>
      </c>
      <c r="C42" s="30">
        <v>44558</v>
      </c>
      <c r="D42" s="22" t="s">
        <v>27</v>
      </c>
      <c r="E42" s="31" t="s">
        <v>67</v>
      </c>
      <c r="F42" s="21">
        <v>1.4999999999999999E-2</v>
      </c>
    </row>
    <row r="43" spans="1:6" ht="15.75" x14ac:dyDescent="0.25">
      <c r="A43" s="21">
        <v>35</v>
      </c>
      <c r="B43" s="9" t="s">
        <v>24</v>
      </c>
      <c r="C43" s="30">
        <v>44559</v>
      </c>
      <c r="D43" s="22" t="s">
        <v>27</v>
      </c>
      <c r="E43" s="31" t="s">
        <v>68</v>
      </c>
      <c r="F43" s="21">
        <v>1.4999999999999999E-2</v>
      </c>
    </row>
    <row r="44" spans="1:6" ht="15.75" x14ac:dyDescent="0.25">
      <c r="A44" s="21">
        <v>36</v>
      </c>
      <c r="B44" s="9" t="s">
        <v>24</v>
      </c>
      <c r="C44" s="30">
        <v>44560</v>
      </c>
      <c r="D44" s="22" t="s">
        <v>27</v>
      </c>
      <c r="E44" s="31" t="s">
        <v>69</v>
      </c>
      <c r="F44" s="21">
        <v>5.0000000000000001E-3</v>
      </c>
    </row>
    <row r="45" spans="1:6" ht="15.75" x14ac:dyDescent="0.25">
      <c r="A45" s="21"/>
      <c r="B45" s="9"/>
      <c r="C45" s="30"/>
      <c r="D45" s="22"/>
      <c r="E45" s="31"/>
      <c r="F45" s="21"/>
    </row>
    <row r="46" spans="1:6" ht="15.75" x14ac:dyDescent="0.25">
      <c r="A46" s="21"/>
      <c r="B46" s="9"/>
      <c r="C46" s="30"/>
      <c r="D46" s="22"/>
      <c r="E46" s="31"/>
      <c r="F46" s="21"/>
    </row>
    <row r="47" spans="1:6" ht="15.75" x14ac:dyDescent="0.25">
      <c r="A47" s="21"/>
      <c r="B47" s="9"/>
      <c r="C47" s="30"/>
      <c r="D47" s="22"/>
      <c r="E47" s="31"/>
      <c r="F47" s="21"/>
    </row>
    <row r="48" spans="1:6" ht="15.75" x14ac:dyDescent="0.25">
      <c r="A48" s="21"/>
      <c r="B48" s="9"/>
      <c r="C48" s="30"/>
      <c r="D48" s="22"/>
      <c r="E48" s="31"/>
      <c r="F48" s="21"/>
    </row>
    <row r="49" spans="1:6" ht="15.75" x14ac:dyDescent="0.25">
      <c r="A49" s="21"/>
      <c r="B49" s="9"/>
      <c r="C49" s="30"/>
      <c r="D49" s="22"/>
      <c r="E49" s="31"/>
      <c r="F49" s="21"/>
    </row>
    <row r="50" spans="1:6" ht="15.75" x14ac:dyDescent="0.25">
      <c r="A50" s="21"/>
      <c r="B50" s="9"/>
      <c r="C50" s="30"/>
      <c r="D50" s="22"/>
      <c r="E50" s="31"/>
      <c r="F50" s="21"/>
    </row>
    <row r="51" spans="1:6" ht="15.75" x14ac:dyDescent="0.25">
      <c r="A51" s="21"/>
      <c r="B51" s="9"/>
      <c r="C51" s="30"/>
      <c r="D51" s="22"/>
      <c r="E51" s="31"/>
      <c r="F51" s="21"/>
    </row>
    <row r="52" spans="1:6" ht="15.75" x14ac:dyDescent="0.25">
      <c r="A52" s="21"/>
      <c r="B52" s="9"/>
      <c r="C52" s="30"/>
      <c r="D52" s="22"/>
      <c r="E52" s="31"/>
      <c r="F52" s="21"/>
    </row>
    <row r="53" spans="1:6" ht="15.75" x14ac:dyDescent="0.25">
      <c r="A53" s="21"/>
      <c r="B53" s="9"/>
      <c r="C53" s="30"/>
      <c r="D53" s="22"/>
      <c r="E53" s="31"/>
      <c r="F53" s="21"/>
    </row>
    <row r="54" spans="1:6" ht="15.75" x14ac:dyDescent="0.25">
      <c r="A54" s="21"/>
      <c r="B54" s="9"/>
      <c r="C54" s="30"/>
      <c r="D54" s="22"/>
      <c r="E54" s="31"/>
      <c r="F54" s="21"/>
    </row>
    <row r="55" spans="1:6" ht="15.75" x14ac:dyDescent="0.25">
      <c r="A55" s="21"/>
      <c r="B55" s="9"/>
      <c r="C55" s="30"/>
      <c r="D55" s="22"/>
      <c r="E55" s="31"/>
      <c r="F55" s="21"/>
    </row>
    <row r="56" spans="1:6" ht="15.75" x14ac:dyDescent="0.25">
      <c r="A56" s="21"/>
      <c r="B56" s="9"/>
      <c r="C56" s="30"/>
      <c r="D56" s="22"/>
      <c r="E56" s="31"/>
      <c r="F56" s="21"/>
    </row>
    <row r="57" spans="1:6" ht="15.75" x14ac:dyDescent="0.25">
      <c r="A57" s="21"/>
      <c r="B57" s="9"/>
      <c r="C57" s="30"/>
      <c r="D57" s="22"/>
      <c r="E57" s="31"/>
      <c r="F57" s="21"/>
    </row>
    <row r="58" spans="1:6" ht="15.75" x14ac:dyDescent="0.25">
      <c r="A58" s="21"/>
      <c r="B58" s="9"/>
      <c r="C58" s="30"/>
      <c r="D58" s="22"/>
      <c r="E58" s="31"/>
      <c r="F58" s="21"/>
    </row>
    <row r="59" spans="1:6" ht="15.75" x14ac:dyDescent="0.25">
      <c r="A59" s="21"/>
      <c r="B59" s="9"/>
      <c r="C59" s="30"/>
      <c r="D59" s="22"/>
      <c r="E59" s="31"/>
      <c r="F59" s="21"/>
    </row>
    <row r="60" spans="1:6" ht="15.75" x14ac:dyDescent="0.25">
      <c r="A60" s="21"/>
      <c r="B60" s="9"/>
      <c r="C60" s="30"/>
      <c r="D60" s="22"/>
      <c r="E60" s="31"/>
      <c r="F60" s="21"/>
    </row>
    <row r="61" spans="1:6" ht="15.75" x14ac:dyDescent="0.25">
      <c r="A61" s="21"/>
      <c r="B61" s="9"/>
      <c r="C61" s="30"/>
      <c r="D61" s="22"/>
      <c r="E61" s="31"/>
      <c r="F61" s="21"/>
    </row>
    <row r="62" spans="1:6" ht="15.75" x14ac:dyDescent="0.25">
      <c r="A62" s="21"/>
      <c r="B62" s="9"/>
      <c r="C62" s="30"/>
      <c r="D62" s="22"/>
      <c r="E62" s="31"/>
      <c r="F62" s="21"/>
    </row>
    <row r="63" spans="1:6" ht="15.75" x14ac:dyDescent="0.25">
      <c r="A63" s="21"/>
      <c r="B63" s="9"/>
      <c r="C63" s="30"/>
      <c r="D63" s="22"/>
      <c r="E63" s="31"/>
      <c r="F63" s="21"/>
    </row>
    <row r="64" spans="1:6" ht="15.75" x14ac:dyDescent="0.25">
      <c r="A64" s="21"/>
      <c r="B64" s="9"/>
      <c r="C64" s="30"/>
      <c r="D64" s="22"/>
      <c r="E64" s="31"/>
      <c r="F64" s="21"/>
    </row>
    <row r="65" spans="1:6" ht="15.75" x14ac:dyDescent="0.25">
      <c r="A65" s="21"/>
      <c r="B65" s="9"/>
      <c r="C65" s="30"/>
      <c r="D65" s="22"/>
      <c r="E65" s="31"/>
      <c r="F65" s="21"/>
    </row>
    <row r="66" spans="1:6" ht="15.75" x14ac:dyDescent="0.25">
      <c r="A66" s="21"/>
      <c r="B66" s="9"/>
      <c r="C66" s="30"/>
      <c r="D66" s="22"/>
      <c r="E66" s="31"/>
      <c r="F66" s="21"/>
    </row>
    <row r="67" spans="1:6" ht="15.75" x14ac:dyDescent="0.25">
      <c r="A67" s="21"/>
      <c r="B67" s="9"/>
      <c r="C67" s="30"/>
      <c r="D67" s="22"/>
      <c r="E67" s="31"/>
      <c r="F67" s="21"/>
    </row>
    <row r="68" spans="1:6" ht="15.75" x14ac:dyDescent="0.25">
      <c r="A68" s="21"/>
      <c r="B68" s="9"/>
      <c r="C68" s="30"/>
      <c r="D68" s="22"/>
      <c r="E68" s="31"/>
      <c r="F68" s="21"/>
    </row>
    <row r="69" spans="1:6" ht="15.75" x14ac:dyDescent="0.25">
      <c r="A69" s="21"/>
      <c r="B69" s="9"/>
      <c r="C69" s="30"/>
      <c r="D69" s="22"/>
      <c r="E69" s="31"/>
      <c r="F69" s="21"/>
    </row>
    <row r="70" spans="1:6" ht="15.75" x14ac:dyDescent="0.25">
      <c r="A70" s="21"/>
      <c r="B70" s="9"/>
      <c r="C70" s="30"/>
      <c r="D70" s="22"/>
      <c r="E70" s="31"/>
      <c r="F70" s="21"/>
    </row>
    <row r="71" spans="1:6" ht="15.75" x14ac:dyDescent="0.25">
      <c r="A71" s="21"/>
      <c r="B71" s="9"/>
      <c r="C71" s="30"/>
      <c r="D71" s="22"/>
      <c r="E71" s="31"/>
      <c r="F71" s="21"/>
    </row>
    <row r="72" spans="1:6" ht="15.75" x14ac:dyDescent="0.25">
      <c r="A72" s="21"/>
      <c r="B72" s="9"/>
      <c r="C72" s="30"/>
      <c r="D72" s="22"/>
      <c r="E72" s="31"/>
      <c r="F72" s="21"/>
    </row>
    <row r="73" spans="1:6" ht="15.75" x14ac:dyDescent="0.25">
      <c r="A73" s="21"/>
      <c r="B73" s="9"/>
      <c r="C73" s="30"/>
      <c r="D73" s="22"/>
      <c r="E73" s="31"/>
      <c r="F73" s="21"/>
    </row>
    <row r="74" spans="1:6" ht="15.75" x14ac:dyDescent="0.25">
      <c r="A74" s="21"/>
      <c r="B74" s="9"/>
      <c r="C74" s="30"/>
      <c r="D74" s="22"/>
      <c r="E74" s="31"/>
      <c r="F74" s="21"/>
    </row>
    <row r="75" spans="1:6" ht="15.75" x14ac:dyDescent="0.25">
      <c r="A75" s="21"/>
      <c r="B75" s="9"/>
      <c r="C75" s="36"/>
      <c r="D75" s="37"/>
      <c r="E75" s="38"/>
      <c r="F75" s="39"/>
    </row>
    <row r="76" spans="1:6" ht="15.75" x14ac:dyDescent="0.25">
      <c r="A76" s="21"/>
      <c r="B76" s="9"/>
      <c r="C76" s="30"/>
      <c r="D76" s="22"/>
      <c r="E76" s="31"/>
      <c r="F76" s="21"/>
    </row>
    <row r="77" spans="1:6" ht="15.75" x14ac:dyDescent="0.25">
      <c r="A77" s="21"/>
      <c r="B77" s="9"/>
      <c r="C77" s="30"/>
      <c r="D77" s="22"/>
      <c r="E77" s="31"/>
      <c r="F77" s="21"/>
    </row>
    <row r="78" spans="1:6" ht="15.75" x14ac:dyDescent="0.25">
      <c r="A78" s="21"/>
      <c r="B78" s="9"/>
      <c r="C78" s="30"/>
      <c r="D78" s="22"/>
      <c r="E78" s="31"/>
      <c r="F78" s="21"/>
    </row>
    <row r="79" spans="1:6" ht="15.75" x14ac:dyDescent="0.25">
      <c r="A79" s="21"/>
      <c r="B79" s="9"/>
      <c r="C79" s="30"/>
      <c r="D79" s="22"/>
      <c r="E79" s="31"/>
      <c r="F79" s="21"/>
    </row>
    <row r="80" spans="1:6" ht="15.75" x14ac:dyDescent="0.25">
      <c r="A80" s="21"/>
      <c r="B80" s="9"/>
      <c r="C80" s="30"/>
      <c r="D80" s="22"/>
      <c r="E80" s="31"/>
      <c r="F80" s="21"/>
    </row>
    <row r="81" spans="1:6" ht="15.75" x14ac:dyDescent="0.25">
      <c r="A81" s="21"/>
      <c r="B81" s="9"/>
      <c r="C81" s="30"/>
      <c r="D81" s="22"/>
      <c r="E81" s="31"/>
      <c r="F81" s="21"/>
    </row>
    <row r="82" spans="1:6" ht="15.75" x14ac:dyDescent="0.25">
      <c r="A82" s="32"/>
      <c r="B82" s="9"/>
      <c r="C82" s="30"/>
      <c r="D82" s="22"/>
      <c r="E82" s="31"/>
      <c r="F82" s="21"/>
    </row>
    <row r="83" spans="1:6" ht="15.75" x14ac:dyDescent="0.25">
      <c r="A83" s="21"/>
      <c r="B83" s="9"/>
      <c r="C83" s="30"/>
      <c r="D83" s="22"/>
      <c r="E83" s="31"/>
      <c r="F83" s="21"/>
    </row>
    <row r="84" spans="1:6" ht="15.75" x14ac:dyDescent="0.25">
      <c r="A84" s="32"/>
      <c r="B84" s="9"/>
      <c r="C84" s="30"/>
      <c r="D84" s="22"/>
      <c r="E84" s="31"/>
      <c r="F84" s="21"/>
    </row>
    <row r="85" spans="1:6" ht="15.75" x14ac:dyDescent="0.25">
      <c r="A85" s="21"/>
      <c r="B85" s="9"/>
      <c r="C85" s="30"/>
      <c r="D85" s="22"/>
      <c r="E85" s="31"/>
      <c r="F85" s="21"/>
    </row>
    <row r="86" spans="1:6" ht="15.75" x14ac:dyDescent="0.25">
      <c r="A86" s="32"/>
      <c r="B86" s="9"/>
      <c r="C86" s="30"/>
      <c r="D86" s="22"/>
      <c r="E86" s="31"/>
      <c r="F86" s="21"/>
    </row>
    <row r="87" spans="1:6" ht="15.75" x14ac:dyDescent="0.25">
      <c r="A87" s="21"/>
      <c r="B87" s="9"/>
      <c r="C87" s="30"/>
      <c r="D87" s="22"/>
      <c r="E87" s="31"/>
      <c r="F87" s="21"/>
    </row>
    <row r="88" spans="1:6" ht="15.75" x14ac:dyDescent="0.25">
      <c r="A88" s="32"/>
      <c r="B88" s="9"/>
      <c r="C88" s="30"/>
      <c r="D88" s="22"/>
      <c r="E88" s="31"/>
      <c r="F88" s="21"/>
    </row>
    <row r="89" spans="1:6" ht="15.75" x14ac:dyDescent="0.25">
      <c r="A89" s="21"/>
      <c r="B89" s="9"/>
      <c r="C89" s="30"/>
      <c r="D89" s="22"/>
      <c r="E89" s="31"/>
      <c r="F89" s="21"/>
    </row>
    <row r="90" spans="1:6" ht="15.75" x14ac:dyDescent="0.25">
      <c r="A90" s="29"/>
      <c r="B90" s="9"/>
      <c r="C90" s="30"/>
      <c r="D90" s="22"/>
      <c r="E90" s="31"/>
      <c r="F90" s="21"/>
    </row>
    <row r="305" spans="3:4" ht="15.75" x14ac:dyDescent="0.2">
      <c r="C305" s="22"/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C6418" t="s">
        <v>18</v>
      </c>
      <c r="D6418" t="s">
        <v>18</v>
      </c>
    </row>
    <row r="6419" spans="3:4" x14ac:dyDescent="0.2">
      <c r="C6419" t="s">
        <v>18</v>
      </c>
      <c r="D6419" t="s">
        <v>18</v>
      </c>
    </row>
    <row r="6420" spans="3:4" x14ac:dyDescent="0.2">
      <c r="C6420" t="s">
        <v>18</v>
      </c>
      <c r="D6420" t="s">
        <v>18</v>
      </c>
    </row>
    <row r="6421" spans="3:4" x14ac:dyDescent="0.2">
      <c r="D6421" t="s">
        <v>18</v>
      </c>
    </row>
    <row r="6422" spans="3:4" x14ac:dyDescent="0.2">
      <c r="D6422" t="s">
        <v>18</v>
      </c>
    </row>
    <row r="1048486" spans="2:6" ht="15.75" x14ac:dyDescent="0.2">
      <c r="F1048486" s="21"/>
    </row>
    <row r="1048487" spans="2:6" ht="15.75" x14ac:dyDescent="0.25">
      <c r="B1048487" s="9" t="s">
        <v>24</v>
      </c>
    </row>
  </sheetData>
  <autoFilter ref="A8:F7635" xr:uid="{00000000-0009-0000-0000-000000000000}">
    <sortState xmlns:xlrd2="http://schemas.microsoft.com/office/spreadsheetml/2017/richdata2" ref="A9:F7906">
      <sortCondition ref="C8:C8006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0"/>
  <sheetViews>
    <sheetView zoomScale="90" zoomScaleNormal="90" zoomScaleSheetLayoutView="85" workbookViewId="0">
      <selection activeCell="J22" sqref="J22:J29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52" t="s">
        <v>25</v>
      </c>
      <c r="B1" s="53"/>
      <c r="C1" s="53"/>
      <c r="D1" s="53"/>
      <c r="E1" s="53"/>
      <c r="F1" s="53"/>
      <c r="G1" s="53"/>
      <c r="H1" s="23"/>
      <c r="I1" s="24"/>
      <c r="J1" s="23"/>
    </row>
    <row r="2" spans="1:10" ht="15.75" x14ac:dyDescent="0.25">
      <c r="A2" s="52" t="s">
        <v>22</v>
      </c>
      <c r="B2" s="53"/>
      <c r="C2" s="53"/>
      <c r="D2" s="53"/>
      <c r="E2" s="53"/>
      <c r="F2" s="53"/>
      <c r="G2" s="53"/>
      <c r="H2" s="53"/>
      <c r="I2" s="53"/>
      <c r="J2" s="23"/>
    </row>
    <row r="3" spans="1:10" ht="18" customHeight="1" x14ac:dyDescent="0.25">
      <c r="A3" s="52" t="s">
        <v>31</v>
      </c>
      <c r="B3" s="53"/>
      <c r="C3" s="53"/>
      <c r="D3" s="53"/>
      <c r="E3" s="53"/>
      <c r="F3" s="53"/>
      <c r="G3" s="53"/>
      <c r="H3" s="23"/>
      <c r="I3" s="24"/>
      <c r="J3" s="23"/>
    </row>
    <row r="4" spans="1:10" ht="18" customHeight="1" x14ac:dyDescent="0.25">
      <c r="A4" s="23"/>
      <c r="B4" s="23"/>
      <c r="C4" s="23"/>
      <c r="D4" s="25"/>
      <c r="E4" s="23"/>
      <c r="F4" s="23"/>
      <c r="G4" s="25"/>
      <c r="H4" s="23"/>
      <c r="I4" s="24"/>
      <c r="J4" s="23"/>
    </row>
    <row r="5" spans="1:10" ht="15.75" customHeight="1" x14ac:dyDescent="0.2">
      <c r="A5" s="54" t="s">
        <v>3</v>
      </c>
      <c r="B5" s="54" t="s">
        <v>19</v>
      </c>
      <c r="C5" s="49" t="s">
        <v>4</v>
      </c>
      <c r="D5" s="49"/>
      <c r="E5" s="49"/>
      <c r="F5" s="50"/>
      <c r="G5" s="43" t="s">
        <v>5</v>
      </c>
      <c r="H5" s="43"/>
      <c r="I5" s="51"/>
      <c r="J5" s="43"/>
    </row>
    <row r="6" spans="1:10" ht="12.75" customHeight="1" x14ac:dyDescent="0.2">
      <c r="A6" s="55"/>
      <c r="B6" s="55"/>
      <c r="C6" s="43" t="s">
        <v>6</v>
      </c>
      <c r="D6" s="43" t="s">
        <v>14</v>
      </c>
      <c r="E6" s="43" t="s">
        <v>2</v>
      </c>
      <c r="F6" s="43" t="s">
        <v>7</v>
      </c>
      <c r="G6" s="44" t="s">
        <v>8</v>
      </c>
      <c r="H6" s="44" t="s">
        <v>1</v>
      </c>
      <c r="I6" s="47" t="s">
        <v>23</v>
      </c>
      <c r="J6" s="44" t="s">
        <v>9</v>
      </c>
    </row>
    <row r="7" spans="1:10" ht="84.75" customHeight="1" x14ac:dyDescent="0.2">
      <c r="A7" s="55"/>
      <c r="B7" s="55"/>
      <c r="C7" s="43"/>
      <c r="D7" s="43"/>
      <c r="E7" s="43"/>
      <c r="F7" s="43"/>
      <c r="G7" s="45"/>
      <c r="H7" s="45"/>
      <c r="I7" s="48"/>
      <c r="J7" s="45"/>
    </row>
    <row r="8" spans="1:10" ht="15.75" x14ac:dyDescent="0.2">
      <c r="A8" s="10">
        <v>1</v>
      </c>
      <c r="B8" s="10">
        <v>2</v>
      </c>
      <c r="C8" s="10">
        <v>3</v>
      </c>
      <c r="D8" s="11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</row>
    <row r="9" spans="1:10" ht="15.75" x14ac:dyDescent="0.25">
      <c r="A9" s="10">
        <v>1</v>
      </c>
      <c r="B9" s="29" t="s">
        <v>24</v>
      </c>
      <c r="C9" s="29" t="s">
        <v>28</v>
      </c>
      <c r="D9" s="34" t="s">
        <v>70</v>
      </c>
      <c r="E9" s="29">
        <v>0.4</v>
      </c>
      <c r="F9" s="29">
        <v>5.0000000000000001E-3</v>
      </c>
      <c r="G9" s="34">
        <v>11011221</v>
      </c>
      <c r="H9" s="35">
        <v>44531</v>
      </c>
      <c r="I9" s="26">
        <v>458.33</v>
      </c>
      <c r="J9" s="29" t="s">
        <v>29</v>
      </c>
    </row>
    <row r="10" spans="1:10" ht="15.75" x14ac:dyDescent="0.25">
      <c r="A10" s="10">
        <v>2</v>
      </c>
      <c r="B10" s="29" t="s">
        <v>24</v>
      </c>
      <c r="C10" s="29" t="s">
        <v>28</v>
      </c>
      <c r="D10" s="34" t="s">
        <v>38</v>
      </c>
      <c r="E10" s="29">
        <v>0.4</v>
      </c>
      <c r="F10" s="29">
        <v>1.4999999999999999E-2</v>
      </c>
      <c r="G10" s="34">
        <v>11251221</v>
      </c>
      <c r="H10" s="35">
        <v>44540</v>
      </c>
      <c r="I10" s="26">
        <v>458.33</v>
      </c>
      <c r="J10" s="29" t="s">
        <v>29</v>
      </c>
    </row>
    <row r="11" spans="1:10" ht="15.75" x14ac:dyDescent="0.25">
      <c r="A11" s="10">
        <v>3</v>
      </c>
      <c r="B11" s="29" t="s">
        <v>24</v>
      </c>
      <c r="C11" s="29" t="s">
        <v>28</v>
      </c>
      <c r="D11" s="34" t="s">
        <v>71</v>
      </c>
      <c r="E11" s="29">
        <v>0.4</v>
      </c>
      <c r="F11" s="29">
        <v>1.4999999999999999E-2</v>
      </c>
      <c r="G11" s="34">
        <v>11351221</v>
      </c>
      <c r="H11" s="35">
        <v>44544</v>
      </c>
      <c r="I11" s="26">
        <v>458.33</v>
      </c>
      <c r="J11" s="29" t="s">
        <v>29</v>
      </c>
    </row>
    <row r="12" spans="1:10" ht="15.75" x14ac:dyDescent="0.25">
      <c r="A12" s="10">
        <v>4</v>
      </c>
      <c r="B12" s="29" t="s">
        <v>24</v>
      </c>
      <c r="C12" s="29" t="s">
        <v>28</v>
      </c>
      <c r="D12" s="34" t="s">
        <v>36</v>
      </c>
      <c r="E12" s="29">
        <v>0.4</v>
      </c>
      <c r="F12" s="29">
        <v>1.4999999999999999E-2</v>
      </c>
      <c r="G12" s="34">
        <v>11361221</v>
      </c>
      <c r="H12" s="35">
        <v>44545</v>
      </c>
      <c r="I12" s="26">
        <v>458.33</v>
      </c>
      <c r="J12" s="29" t="s">
        <v>29</v>
      </c>
    </row>
    <row r="13" spans="1:10" ht="15.75" x14ac:dyDescent="0.25">
      <c r="A13" s="10">
        <v>5</v>
      </c>
      <c r="B13" s="29" t="s">
        <v>24</v>
      </c>
      <c r="C13" s="29" t="s">
        <v>28</v>
      </c>
      <c r="D13" s="34" t="s">
        <v>43</v>
      </c>
      <c r="E13" s="40">
        <v>0.4</v>
      </c>
      <c r="F13" s="29">
        <v>1.4999999999999999E-2</v>
      </c>
      <c r="G13" s="34">
        <v>11381221</v>
      </c>
      <c r="H13" s="35">
        <v>44545</v>
      </c>
      <c r="I13" s="26">
        <v>458.33</v>
      </c>
      <c r="J13" s="29" t="s">
        <v>29</v>
      </c>
    </row>
    <row r="14" spans="1:10" ht="15.75" x14ac:dyDescent="0.25">
      <c r="A14" s="10">
        <v>6</v>
      </c>
      <c r="B14" s="29" t="s">
        <v>24</v>
      </c>
      <c r="C14" s="29" t="s">
        <v>28</v>
      </c>
      <c r="D14" s="34" t="s">
        <v>42</v>
      </c>
      <c r="E14" s="29">
        <v>0.4</v>
      </c>
      <c r="F14" s="29">
        <v>1.4999999999999999E-2</v>
      </c>
      <c r="G14" s="34">
        <v>11461221</v>
      </c>
      <c r="H14" s="35">
        <v>44541</v>
      </c>
      <c r="I14" s="26">
        <v>458.33</v>
      </c>
      <c r="J14" s="29" t="s">
        <v>29</v>
      </c>
    </row>
    <row r="15" spans="1:10" ht="15.75" x14ac:dyDescent="0.25">
      <c r="A15" s="10">
        <v>7</v>
      </c>
      <c r="B15" s="29" t="s">
        <v>24</v>
      </c>
      <c r="C15" s="29" t="s">
        <v>28</v>
      </c>
      <c r="D15" s="34" t="s">
        <v>72</v>
      </c>
      <c r="E15" s="29">
        <v>0.4</v>
      </c>
      <c r="F15" s="29">
        <v>1.4999999999999999E-2</v>
      </c>
      <c r="G15" s="34">
        <v>11471221</v>
      </c>
      <c r="H15" s="35">
        <v>44546</v>
      </c>
      <c r="I15" s="26">
        <v>458.33</v>
      </c>
      <c r="J15" s="29" t="s">
        <v>29</v>
      </c>
    </row>
    <row r="16" spans="1:10" ht="15.75" x14ac:dyDescent="0.25">
      <c r="A16" s="10">
        <v>8</v>
      </c>
      <c r="B16" s="29" t="s">
        <v>24</v>
      </c>
      <c r="C16" s="29" t="s">
        <v>28</v>
      </c>
      <c r="D16" s="34" t="s">
        <v>73</v>
      </c>
      <c r="E16" s="29">
        <v>0.22</v>
      </c>
      <c r="F16" s="29">
        <v>5.0000000000000001E-3</v>
      </c>
      <c r="G16" s="34">
        <v>11621221</v>
      </c>
      <c r="H16" s="35">
        <v>44557</v>
      </c>
      <c r="I16" s="26">
        <v>458.33</v>
      </c>
      <c r="J16" s="29" t="s">
        <v>29</v>
      </c>
    </row>
    <row r="17" spans="1:10" ht="15.75" x14ac:dyDescent="0.25">
      <c r="A17" s="10">
        <v>9</v>
      </c>
      <c r="B17" s="29" t="s">
        <v>24</v>
      </c>
      <c r="C17" s="29" t="s">
        <v>28</v>
      </c>
      <c r="D17" s="34" t="s">
        <v>55</v>
      </c>
      <c r="E17" s="29">
        <v>0.22</v>
      </c>
      <c r="F17" s="29">
        <v>5.0000000000000001E-3</v>
      </c>
      <c r="G17" s="34">
        <v>11641221</v>
      </c>
      <c r="H17" s="35">
        <v>44557</v>
      </c>
      <c r="I17" s="26">
        <v>458.33</v>
      </c>
      <c r="J17" s="29" t="s">
        <v>29</v>
      </c>
    </row>
    <row r="18" spans="1:10" ht="15.75" x14ac:dyDescent="0.25">
      <c r="A18" s="10">
        <v>10</v>
      </c>
      <c r="B18" s="29" t="s">
        <v>24</v>
      </c>
      <c r="C18" s="29" t="s">
        <v>28</v>
      </c>
      <c r="D18" s="34" t="s">
        <v>56</v>
      </c>
      <c r="E18" s="29">
        <v>0.22</v>
      </c>
      <c r="F18" s="29">
        <v>5.0000000000000001E-3</v>
      </c>
      <c r="G18" s="34">
        <v>11661221</v>
      </c>
      <c r="H18" s="35">
        <v>44557</v>
      </c>
      <c r="I18" s="26">
        <v>458.33</v>
      </c>
      <c r="J18" s="29" t="s">
        <v>29</v>
      </c>
    </row>
    <row r="19" spans="1:10" ht="15.75" x14ac:dyDescent="0.25">
      <c r="A19" s="10">
        <v>11</v>
      </c>
      <c r="B19" s="29" t="s">
        <v>24</v>
      </c>
      <c r="C19" s="29" t="s">
        <v>28</v>
      </c>
      <c r="D19" s="34" t="s">
        <v>57</v>
      </c>
      <c r="E19" s="29">
        <v>0.4</v>
      </c>
      <c r="F19" s="29">
        <v>1.4999999999999999E-2</v>
      </c>
      <c r="G19" s="34">
        <v>11671221</v>
      </c>
      <c r="H19" s="35">
        <v>44557</v>
      </c>
      <c r="I19" s="26">
        <v>458.33</v>
      </c>
      <c r="J19" s="29" t="s">
        <v>29</v>
      </c>
    </row>
    <row r="20" spans="1:10" ht="15.75" x14ac:dyDescent="0.25">
      <c r="A20" s="10">
        <v>12</v>
      </c>
      <c r="B20" s="29" t="s">
        <v>24</v>
      </c>
      <c r="C20" s="29" t="s">
        <v>28</v>
      </c>
      <c r="D20" s="34" t="s">
        <v>68</v>
      </c>
      <c r="E20" s="29">
        <v>0.4</v>
      </c>
      <c r="F20" s="29">
        <v>1.4999999999999999E-2</v>
      </c>
      <c r="G20" s="34">
        <v>11761221</v>
      </c>
      <c r="H20" s="35">
        <v>44560</v>
      </c>
      <c r="I20" s="26">
        <v>458.33</v>
      </c>
      <c r="J20" s="29" t="s">
        <v>29</v>
      </c>
    </row>
    <row r="21" spans="1:10" ht="15.75" x14ac:dyDescent="0.25">
      <c r="A21" s="10">
        <v>13</v>
      </c>
      <c r="B21" s="29" t="s">
        <v>24</v>
      </c>
      <c r="C21" s="29" t="s">
        <v>28</v>
      </c>
      <c r="D21" s="34" t="s">
        <v>39</v>
      </c>
      <c r="E21" s="29">
        <v>0.4</v>
      </c>
      <c r="F21" s="29">
        <v>1.4999999999999999E-2</v>
      </c>
      <c r="G21" s="34">
        <v>11771221</v>
      </c>
      <c r="H21" s="35">
        <v>44552</v>
      </c>
      <c r="I21" s="26">
        <v>458.33</v>
      </c>
      <c r="J21" s="29" t="s">
        <v>29</v>
      </c>
    </row>
    <row r="22" spans="1:10" ht="15.75" x14ac:dyDescent="0.25">
      <c r="A22" s="10"/>
      <c r="B22" s="29"/>
      <c r="C22" s="29"/>
      <c r="D22" s="34"/>
      <c r="E22" s="29"/>
      <c r="F22" s="29"/>
      <c r="G22" s="34"/>
      <c r="H22" s="35"/>
      <c r="I22" s="26"/>
      <c r="J22" s="29"/>
    </row>
    <row r="23" spans="1:10" ht="15.75" x14ac:dyDescent="0.25">
      <c r="A23" s="10"/>
      <c r="B23" s="29"/>
      <c r="C23" s="29"/>
      <c r="D23" s="34"/>
      <c r="E23" s="29"/>
      <c r="F23" s="29"/>
      <c r="G23" s="34"/>
      <c r="H23" s="35"/>
      <c r="I23" s="26"/>
      <c r="J23" s="29"/>
    </row>
    <row r="24" spans="1:10" ht="15.75" x14ac:dyDescent="0.25">
      <c r="A24" s="10"/>
      <c r="B24" s="29"/>
      <c r="C24" s="29"/>
      <c r="D24" s="34"/>
      <c r="E24" s="29"/>
      <c r="F24" s="29"/>
      <c r="G24" s="34"/>
      <c r="H24" s="35"/>
      <c r="I24" s="26"/>
      <c r="J24" s="29"/>
    </row>
    <row r="25" spans="1:10" ht="15.75" x14ac:dyDescent="0.25">
      <c r="A25" s="10"/>
      <c r="B25" s="29"/>
      <c r="C25" s="29"/>
      <c r="D25" s="34"/>
      <c r="E25" s="29"/>
      <c r="F25" s="29"/>
      <c r="G25" s="34"/>
      <c r="H25" s="35"/>
      <c r="I25" s="26"/>
      <c r="J25" s="29"/>
    </row>
    <row r="26" spans="1:10" ht="15.75" x14ac:dyDescent="0.25">
      <c r="A26" s="10"/>
      <c r="B26" s="29"/>
      <c r="C26" s="29"/>
      <c r="D26" s="34"/>
      <c r="E26" s="29"/>
      <c r="F26" s="29"/>
      <c r="G26" s="34"/>
      <c r="H26" s="35"/>
      <c r="I26" s="26"/>
      <c r="J26" s="29"/>
    </row>
    <row r="27" spans="1:10" ht="15.75" x14ac:dyDescent="0.25">
      <c r="A27" s="10"/>
      <c r="B27" s="29"/>
      <c r="C27" s="29"/>
      <c r="D27" s="34"/>
      <c r="E27" s="29"/>
      <c r="F27" s="29"/>
      <c r="G27" s="34"/>
      <c r="H27" s="35"/>
      <c r="I27" s="26"/>
      <c r="J27" s="29"/>
    </row>
    <row r="28" spans="1:10" ht="15.75" x14ac:dyDescent="0.25">
      <c r="A28" s="10"/>
      <c r="B28" s="29"/>
      <c r="C28" s="29"/>
      <c r="D28" s="34"/>
      <c r="E28" s="29"/>
      <c r="F28" s="29"/>
      <c r="G28" s="34"/>
      <c r="H28" s="35"/>
      <c r="I28" s="26"/>
      <c r="J28" s="29"/>
    </row>
    <row r="29" spans="1:10" ht="15.75" x14ac:dyDescent="0.25">
      <c r="A29" s="10"/>
      <c r="B29" s="29"/>
      <c r="C29" s="29"/>
      <c r="D29" s="34"/>
      <c r="E29" s="29"/>
      <c r="F29" s="29"/>
      <c r="G29" s="34"/>
      <c r="H29" s="35"/>
      <c r="I29" s="26"/>
      <c r="J29" s="29"/>
    </row>
    <row r="30" spans="1:10" ht="15.75" x14ac:dyDescent="0.25">
      <c r="A30" s="10"/>
      <c r="B30" s="29"/>
      <c r="C30" s="29"/>
      <c r="D30" s="34"/>
      <c r="E30" s="29"/>
      <c r="F30" s="29"/>
      <c r="G30" s="34"/>
      <c r="H30" s="35"/>
      <c r="I30" s="26"/>
      <c r="J30" s="29"/>
    </row>
    <row r="31" spans="1:10" ht="15.75" x14ac:dyDescent="0.25">
      <c r="A31" s="10"/>
      <c r="B31" s="29"/>
      <c r="C31" s="29"/>
      <c r="D31" s="34"/>
      <c r="E31" s="29"/>
      <c r="F31" s="29"/>
      <c r="G31" s="34"/>
      <c r="H31" s="35"/>
      <c r="I31" s="26"/>
      <c r="J31" s="29"/>
    </row>
    <row r="32" spans="1:10" ht="15.75" x14ac:dyDescent="0.25">
      <c r="A32" s="10"/>
      <c r="B32" s="29"/>
      <c r="C32" s="29"/>
      <c r="D32" s="34"/>
      <c r="E32" s="29"/>
      <c r="F32" s="29"/>
      <c r="G32" s="34"/>
      <c r="H32" s="35"/>
      <c r="I32" s="26"/>
      <c r="J32" s="29"/>
    </row>
    <row r="33" spans="1:10" ht="15.75" x14ac:dyDescent="0.25">
      <c r="A33" s="10"/>
      <c r="B33" s="29"/>
      <c r="C33" s="29"/>
      <c r="D33" s="34"/>
      <c r="E33" s="29"/>
      <c r="F33" s="29"/>
      <c r="G33" s="34"/>
      <c r="H33" s="35"/>
      <c r="I33" s="26"/>
      <c r="J33" s="29"/>
    </row>
    <row r="34" spans="1:10" ht="15.75" x14ac:dyDescent="0.25">
      <c r="A34" s="10"/>
      <c r="B34" s="29"/>
      <c r="C34" s="29"/>
      <c r="D34" s="34"/>
      <c r="E34" s="29"/>
      <c r="F34" s="29"/>
      <c r="G34" s="34"/>
      <c r="H34" s="35"/>
      <c r="I34" s="26"/>
      <c r="J34" s="29"/>
    </row>
    <row r="35" spans="1:10" ht="15.75" x14ac:dyDescent="0.25">
      <c r="A35" s="10"/>
      <c r="B35" s="29"/>
      <c r="C35" s="29"/>
      <c r="D35" s="34"/>
      <c r="E35" s="29"/>
      <c r="F35" s="29"/>
      <c r="G35" s="34"/>
      <c r="H35" s="35"/>
      <c r="I35" s="26"/>
      <c r="J35" s="29"/>
    </row>
    <row r="36" spans="1:10" ht="15.75" x14ac:dyDescent="0.25">
      <c r="A36" s="10"/>
      <c r="B36" s="29"/>
      <c r="C36" s="29"/>
      <c r="D36" s="34"/>
      <c r="E36" s="29"/>
      <c r="F36" s="29"/>
      <c r="G36" s="34"/>
      <c r="H36" s="35"/>
      <c r="I36" s="26"/>
      <c r="J36" s="29"/>
    </row>
    <row r="37" spans="1:10" ht="15.75" x14ac:dyDescent="0.25">
      <c r="A37" s="10"/>
      <c r="B37" s="29"/>
      <c r="C37" s="29"/>
      <c r="D37" s="34"/>
      <c r="E37" s="29"/>
      <c r="F37" s="29"/>
      <c r="G37" s="34"/>
      <c r="H37" s="35"/>
      <c r="I37" s="26"/>
      <c r="J37" s="29"/>
    </row>
    <row r="38" spans="1:10" ht="15.75" x14ac:dyDescent="0.25">
      <c r="A38" s="10"/>
      <c r="B38" s="29"/>
      <c r="C38" s="29"/>
      <c r="D38" s="34"/>
      <c r="E38" s="29"/>
      <c r="F38" s="29"/>
      <c r="G38" s="34"/>
      <c r="H38" s="35"/>
      <c r="I38" s="26"/>
      <c r="J38" s="29"/>
    </row>
    <row r="39" spans="1:10" ht="15.75" x14ac:dyDescent="0.25">
      <c r="A39" s="10"/>
      <c r="B39" s="29"/>
      <c r="C39" s="29"/>
      <c r="D39" s="34"/>
      <c r="E39" s="29"/>
      <c r="F39" s="29"/>
      <c r="G39" s="34"/>
      <c r="H39" s="35"/>
      <c r="I39" s="26"/>
      <c r="J39" s="29"/>
    </row>
    <row r="40" spans="1:10" ht="15.75" x14ac:dyDescent="0.25">
      <c r="A40" s="10"/>
      <c r="B40" s="29"/>
      <c r="C40" s="29"/>
      <c r="D40" s="34"/>
      <c r="E40" s="29"/>
      <c r="F40" s="29"/>
      <c r="G40" s="34"/>
      <c r="H40" s="35"/>
      <c r="I40" s="26"/>
      <c r="J40" s="29"/>
    </row>
    <row r="41" spans="1:10" ht="15.75" x14ac:dyDescent="0.25">
      <c r="A41" s="10"/>
      <c r="B41" s="29"/>
      <c r="C41" s="29"/>
      <c r="D41" s="34"/>
      <c r="E41" s="29"/>
      <c r="F41" s="29"/>
      <c r="G41" s="34"/>
      <c r="H41" s="35"/>
      <c r="I41" s="26"/>
      <c r="J41" s="29"/>
    </row>
    <row r="42" spans="1:10" ht="15.75" x14ac:dyDescent="0.25">
      <c r="A42" s="10"/>
      <c r="B42" s="29"/>
      <c r="C42" s="29"/>
      <c r="D42" s="34"/>
      <c r="E42" s="29"/>
      <c r="F42" s="29"/>
      <c r="G42" s="34"/>
      <c r="H42" s="35"/>
      <c r="I42" s="26"/>
      <c r="J42" s="29"/>
    </row>
    <row r="43" spans="1:10" ht="15.75" x14ac:dyDescent="0.25">
      <c r="A43" s="10"/>
      <c r="B43" s="29"/>
      <c r="C43" s="29"/>
      <c r="D43" s="34"/>
      <c r="E43" s="29"/>
      <c r="F43" s="29"/>
      <c r="G43" s="34"/>
      <c r="H43" s="35"/>
      <c r="I43" s="26"/>
      <c r="J43" s="29"/>
    </row>
    <row r="44" spans="1:10" ht="15.75" x14ac:dyDescent="0.25">
      <c r="A44" s="10"/>
      <c r="B44" s="29"/>
      <c r="C44" s="29"/>
      <c r="D44" s="34"/>
      <c r="E44" s="29"/>
      <c r="F44" s="29"/>
      <c r="G44" s="34"/>
      <c r="H44" s="35"/>
      <c r="I44" s="26"/>
      <c r="J44" s="29"/>
    </row>
    <row r="45" spans="1:10" ht="15.75" x14ac:dyDescent="0.25">
      <c r="A45" s="10"/>
      <c r="B45" s="29"/>
      <c r="C45" s="29"/>
      <c r="D45" s="34"/>
      <c r="E45" s="29"/>
      <c r="F45" s="29"/>
      <c r="G45" s="34"/>
      <c r="H45" s="35"/>
      <c r="I45" s="26"/>
      <c r="J45" s="29"/>
    </row>
    <row r="46" spans="1:10" ht="15.75" x14ac:dyDescent="0.25">
      <c r="A46" s="10"/>
      <c r="B46" s="29"/>
      <c r="C46" s="29"/>
      <c r="D46" s="34"/>
      <c r="E46" s="29"/>
      <c r="F46" s="29"/>
      <c r="G46" s="34"/>
      <c r="H46" s="35"/>
      <c r="I46" s="26"/>
      <c r="J46" s="29"/>
    </row>
    <row r="47" spans="1:10" ht="15.75" x14ac:dyDescent="0.25">
      <c r="A47" s="10"/>
      <c r="B47" s="29"/>
      <c r="C47" s="29"/>
      <c r="D47" s="34"/>
      <c r="E47" s="29"/>
      <c r="F47" s="29"/>
      <c r="G47" s="34"/>
      <c r="H47" s="35"/>
      <c r="I47" s="26"/>
      <c r="J47" s="29"/>
    </row>
    <row r="48" spans="1:10" ht="15.75" x14ac:dyDescent="0.25">
      <c r="A48" s="10"/>
      <c r="B48" s="29"/>
      <c r="C48" s="29"/>
      <c r="D48" s="34"/>
      <c r="E48" s="29"/>
      <c r="F48" s="29"/>
      <c r="G48" s="34"/>
      <c r="H48" s="35"/>
      <c r="I48" s="26"/>
      <c r="J48" s="29"/>
    </row>
    <row r="49" spans="1:10" ht="15.75" x14ac:dyDescent="0.25">
      <c r="A49" s="10"/>
      <c r="B49" s="29"/>
      <c r="C49" s="29"/>
      <c r="D49" s="34"/>
      <c r="E49" s="29"/>
      <c r="F49" s="29"/>
      <c r="G49" s="34"/>
      <c r="H49" s="35"/>
      <c r="I49" s="26"/>
      <c r="J49" s="29"/>
    </row>
    <row r="50" spans="1:10" ht="15.75" x14ac:dyDescent="0.25">
      <c r="A50" s="10"/>
      <c r="B50" s="29"/>
      <c r="C50" s="29"/>
      <c r="D50" s="34"/>
      <c r="E50" s="33"/>
      <c r="F50" s="33"/>
      <c r="G50" s="34"/>
      <c r="H50" s="35"/>
      <c r="I50" s="26"/>
      <c r="J50" s="29"/>
    </row>
    <row r="51" spans="1:10" ht="15.75" x14ac:dyDescent="0.25">
      <c r="A51" s="10"/>
      <c r="B51" s="29"/>
      <c r="C51" s="29"/>
      <c r="D51" s="34"/>
      <c r="E51" s="33"/>
      <c r="F51" s="33"/>
      <c r="G51" s="34"/>
      <c r="H51" s="35"/>
      <c r="I51" s="26"/>
      <c r="J51" s="29"/>
    </row>
    <row r="52" spans="1:10" ht="15.75" x14ac:dyDescent="0.25">
      <c r="A52" s="10"/>
      <c r="B52" s="29"/>
      <c r="C52" s="29"/>
      <c r="D52" s="34"/>
      <c r="E52" s="29"/>
      <c r="F52" s="29"/>
      <c r="G52" s="34"/>
      <c r="H52" s="35"/>
      <c r="I52" s="26"/>
      <c r="J52" s="29"/>
    </row>
    <row r="53" spans="1:10" ht="15.75" x14ac:dyDescent="0.25">
      <c r="A53" s="10"/>
      <c r="B53" s="29"/>
      <c r="C53" s="29"/>
      <c r="D53" s="34"/>
      <c r="E53" s="33"/>
      <c r="F53" s="33"/>
      <c r="G53" s="34"/>
      <c r="H53" s="35"/>
      <c r="I53" s="26"/>
      <c r="J53" s="29"/>
    </row>
    <row r="54" spans="1:10" ht="15.75" x14ac:dyDescent="0.25">
      <c r="A54" s="10"/>
      <c r="B54" s="29"/>
      <c r="C54" s="29"/>
      <c r="D54" s="34"/>
      <c r="E54" s="29"/>
      <c r="F54" s="29"/>
      <c r="G54" s="34"/>
      <c r="H54" s="35"/>
      <c r="I54" s="26"/>
      <c r="J54" s="29"/>
    </row>
    <row r="55" spans="1:10" ht="15.75" x14ac:dyDescent="0.25">
      <c r="A55" s="10"/>
      <c r="B55" s="33"/>
      <c r="C55" s="29"/>
      <c r="D55" s="34"/>
      <c r="E55" s="33"/>
      <c r="F55" s="33"/>
      <c r="G55" s="34"/>
      <c r="H55" s="35"/>
      <c r="I55" s="26"/>
      <c r="J55" s="29"/>
    </row>
    <row r="56" spans="1:10" ht="15.75" x14ac:dyDescent="0.25">
      <c r="A56" s="10"/>
      <c r="B56" s="33"/>
      <c r="C56" s="29"/>
      <c r="D56" s="34"/>
      <c r="E56" s="33"/>
      <c r="F56" s="33"/>
      <c r="G56" s="34"/>
      <c r="H56" s="35"/>
      <c r="I56" s="26"/>
      <c r="J56" s="29"/>
    </row>
    <row r="57" spans="1:10" ht="15.75" x14ac:dyDescent="0.25">
      <c r="A57" s="10"/>
      <c r="B57" s="33"/>
      <c r="C57" s="33"/>
      <c r="D57" s="34"/>
      <c r="E57" s="33"/>
      <c r="F57" s="33"/>
      <c r="G57" s="34"/>
      <c r="H57" s="35"/>
      <c r="I57" s="26"/>
      <c r="J57" s="29"/>
    </row>
    <row r="58" spans="1:10" ht="15.75" x14ac:dyDescent="0.25">
      <c r="A58" s="10"/>
      <c r="B58" s="29"/>
      <c r="C58" s="29"/>
      <c r="D58" s="34"/>
      <c r="E58" s="29"/>
      <c r="F58" s="29"/>
      <c r="G58" s="34"/>
      <c r="H58" s="35"/>
      <c r="I58" s="26"/>
      <c r="J58" s="29"/>
    </row>
    <row r="59" spans="1:10" ht="15.75" x14ac:dyDescent="0.25">
      <c r="A59" s="10"/>
      <c r="B59" s="33"/>
      <c r="C59" s="33"/>
      <c r="D59" s="34"/>
      <c r="E59" s="33"/>
      <c r="F59" s="33"/>
      <c r="G59" s="34"/>
      <c r="H59" s="35"/>
      <c r="I59" s="26"/>
      <c r="J59" s="29"/>
    </row>
    <row r="60" spans="1:10" ht="15.75" x14ac:dyDescent="0.25">
      <c r="A60" s="10"/>
      <c r="B60" s="29"/>
      <c r="C60" s="29"/>
      <c r="D60" s="34"/>
      <c r="E60" s="29"/>
      <c r="F60" s="29"/>
      <c r="G60" s="34"/>
      <c r="H60" s="35"/>
      <c r="I60" s="26"/>
      <c r="J60" s="29"/>
    </row>
  </sheetData>
  <autoFilter ref="A8:J12" xr:uid="{00000000-0009-0000-0000-000001000000}">
    <sortState xmlns:xlrd2="http://schemas.microsoft.com/office/spreadsheetml/2017/richdata2" ref="A9:K15">
      <sortCondition ref="H8:H15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conditionalFormatting sqref="B13">
    <cfRule type="expression" dxfId="21" priority="34" stopIfTrue="1">
      <formula>AND(#REF!&gt;0,B13="")</formula>
    </cfRule>
  </conditionalFormatting>
  <conditionalFormatting sqref="B16:B17">
    <cfRule type="expression" dxfId="20" priority="31" stopIfTrue="1">
      <formula>AND(#REF!&gt;0,B16="")</formula>
    </cfRule>
  </conditionalFormatting>
  <conditionalFormatting sqref="B18">
    <cfRule type="expression" dxfId="19" priority="28" stopIfTrue="1">
      <formula>AND(#REF!&gt;0,B18="")</formula>
    </cfRule>
  </conditionalFormatting>
  <conditionalFormatting sqref="B19">
    <cfRule type="expression" dxfId="18" priority="25" stopIfTrue="1">
      <formula>AND(#REF!&gt;0,B19="")</formula>
    </cfRule>
  </conditionalFormatting>
  <conditionalFormatting sqref="B20">
    <cfRule type="expression" dxfId="17" priority="22" stopIfTrue="1">
      <formula>AND(#REF!&gt;0,B20="")</formula>
    </cfRule>
  </conditionalFormatting>
  <conditionalFormatting sqref="B32">
    <cfRule type="expression" dxfId="16" priority="19" stopIfTrue="1">
      <formula>AND(#REF!&gt;0,B32="")</formula>
    </cfRule>
  </conditionalFormatting>
  <conditionalFormatting sqref="B35">
    <cfRule type="expression" dxfId="15" priority="16" stopIfTrue="1">
      <formula>AND(#REF!&gt;0,B35="")</formula>
    </cfRule>
  </conditionalFormatting>
  <conditionalFormatting sqref="B37:B38">
    <cfRule type="expression" dxfId="14" priority="13" stopIfTrue="1">
      <formula>AND(#REF!&gt;0,B37="")</formula>
    </cfRule>
  </conditionalFormatting>
  <conditionalFormatting sqref="B36">
    <cfRule type="expression" dxfId="13" priority="7" stopIfTrue="1">
      <formula>AND(#REF!&gt;0,B36="")</formula>
    </cfRule>
  </conditionalFormatting>
  <conditionalFormatting sqref="B32 B16:B18">
    <cfRule type="expression" dxfId="12" priority="112" stopIfTrue="1">
      <formula>AND($AD20&gt;0,B16="")</formula>
    </cfRule>
    <cfRule type="expression" dxfId="11" priority="113" stopIfTrue="1">
      <formula>AND(NOT(F16=""),B16="")</formula>
    </cfRule>
  </conditionalFormatting>
  <conditionalFormatting sqref="B13">
    <cfRule type="expression" dxfId="10" priority="116" stopIfTrue="1">
      <formula>AND(#REF!&gt;0,B13="")</formula>
    </cfRule>
    <cfRule type="expression" dxfId="9" priority="117" stopIfTrue="1">
      <formula>AND(NOT(F13=""),B13="")</formula>
    </cfRule>
  </conditionalFormatting>
  <conditionalFormatting sqref="B19:B20">
    <cfRule type="expression" dxfId="8" priority="164" stopIfTrue="1">
      <formula>AND($AD32&gt;0,B19="")</formula>
    </cfRule>
    <cfRule type="expression" dxfId="7" priority="165" stopIfTrue="1">
      <formula>AND(NOT(F19=""),B19="")</formula>
    </cfRule>
  </conditionalFormatting>
  <conditionalFormatting sqref="B35:B38">
    <cfRule type="expression" dxfId="6" priority="166" stopIfTrue="1">
      <formula>AND($AD40&gt;0,B35="")</formula>
    </cfRule>
    <cfRule type="expression" dxfId="5" priority="167" stopIfTrue="1">
      <formula>AND(NOT(F35=""),B35="")</formula>
    </cfRule>
  </conditionalFormatting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abSelected="1" topLeftCell="B1" workbookViewId="0">
      <selection activeCell="F8" sqref="F8:H8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42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67" t="s">
        <v>19</v>
      </c>
      <c r="C5" s="69" t="s">
        <v>32</v>
      </c>
      <c r="D5" s="59"/>
      <c r="E5" s="60"/>
      <c r="F5" s="58" t="s">
        <v>33</v>
      </c>
      <c r="G5" s="59"/>
      <c r="H5" s="60"/>
      <c r="I5" s="58" t="s">
        <v>34</v>
      </c>
      <c r="J5" s="59"/>
      <c r="K5" s="60"/>
      <c r="L5" s="4"/>
      <c r="M5" s="4"/>
      <c r="N5" s="4"/>
      <c r="O5" s="4"/>
      <c r="P5" s="4"/>
    </row>
    <row r="6" spans="1:16" ht="19.5" customHeight="1" thickBot="1" x14ac:dyDescent="0.25">
      <c r="A6" s="4"/>
      <c r="B6" s="68"/>
      <c r="C6" s="61" t="s">
        <v>15</v>
      </c>
      <c r="D6" s="62"/>
      <c r="E6" s="63"/>
      <c r="F6" s="61" t="s">
        <v>16</v>
      </c>
      <c r="G6" s="62"/>
      <c r="H6" s="63"/>
      <c r="I6" s="61" t="s">
        <v>17</v>
      </c>
      <c r="J6" s="62"/>
      <c r="K6" s="63"/>
      <c r="L6" s="4"/>
      <c r="M6" s="4"/>
      <c r="N6" s="4"/>
      <c r="O6" s="4"/>
      <c r="P6" s="4"/>
    </row>
    <row r="7" spans="1:16" ht="18" customHeight="1" thickBot="1" x14ac:dyDescent="0.25">
      <c r="A7" s="4"/>
      <c r="B7" s="16" t="s">
        <v>21</v>
      </c>
      <c r="C7" s="65">
        <f>0.917+282.58083+6.754</f>
        <v>290.25182999999998</v>
      </c>
      <c r="D7" s="65"/>
      <c r="E7" s="65"/>
      <c r="F7" s="64">
        <f>0.008+0.2258+0.52+0.09</f>
        <v>0.84379999999999999</v>
      </c>
      <c r="G7" s="64"/>
      <c r="H7" s="64"/>
      <c r="I7" s="65">
        <v>5</v>
      </c>
      <c r="J7" s="65"/>
      <c r="K7" s="65"/>
      <c r="L7" s="4"/>
      <c r="M7" s="4"/>
      <c r="N7" s="4"/>
      <c r="O7" s="4"/>
      <c r="P7" s="4"/>
    </row>
    <row r="8" spans="1:16" ht="16.5" thickBot="1" x14ac:dyDescent="0.25">
      <c r="A8" s="4"/>
      <c r="B8" s="16" t="s">
        <v>21</v>
      </c>
      <c r="C8" s="65">
        <f>I8*7501</f>
        <v>0</v>
      </c>
      <c r="D8" s="65"/>
      <c r="E8" s="65"/>
      <c r="F8" s="64"/>
      <c r="G8" s="64"/>
      <c r="H8" s="64"/>
      <c r="I8" s="65"/>
      <c r="J8" s="65"/>
      <c r="K8" s="65"/>
      <c r="L8" s="4"/>
      <c r="M8" s="4"/>
      <c r="N8" s="4"/>
      <c r="O8" s="4"/>
      <c r="P8" s="4"/>
    </row>
    <row r="9" spans="1:16" ht="16.5" thickBot="1" x14ac:dyDescent="0.25">
      <c r="A9" s="4"/>
      <c r="B9" s="16" t="s">
        <v>20</v>
      </c>
      <c r="C9" s="65">
        <f>SUM(C7:E8)</f>
        <v>290.25182999999998</v>
      </c>
      <c r="D9" s="65"/>
      <c r="E9" s="65"/>
      <c r="F9" s="64">
        <f>F7+F8</f>
        <v>0.84379999999999999</v>
      </c>
      <c r="G9" s="64"/>
      <c r="H9" s="64"/>
      <c r="I9" s="65">
        <f>I7+I8</f>
        <v>5</v>
      </c>
      <c r="J9" s="65"/>
      <c r="K9" s="65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7"/>
      <c r="F10" s="4"/>
      <c r="G10" s="17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17"/>
      <c r="F11" s="4"/>
      <c r="G11" s="4"/>
      <c r="H11" s="18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1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  <mergeCell ref="F5:H5"/>
    <mergeCell ref="F6:H6"/>
    <mergeCell ref="F7:H7"/>
    <mergeCell ref="C9:E9"/>
    <mergeCell ref="F9:H9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 Аннулированные заявки</vt:lpstr>
      <vt:lpstr>Информация о заявках</vt:lpstr>
      <vt:lpstr>Информация о закл.договорах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User</cp:lastModifiedBy>
  <cp:lastPrinted>2021-08-24T05:35:27Z</cp:lastPrinted>
  <dcterms:created xsi:type="dcterms:W3CDTF">2007-02-07T11:07:35Z</dcterms:created>
  <dcterms:modified xsi:type="dcterms:W3CDTF">2022-01-19T04:43:18Z</dcterms:modified>
</cp:coreProperties>
</file>