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153FE1C-90D9-46D9-8B57-426F2F780D48}" xr6:coauthVersionLast="41" xr6:coauthVersionMax="41" xr10:uidLastSave="{00000000-0000-0000-0000-000000000000}"/>
  <bookViews>
    <workbookView xWindow="-120" yWindow="-120" windowWidth="29040" windowHeight="16440" tabRatio="717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закл.договорах'!$A$8:$J$17</definedName>
    <definedName name="_xlnm._FilterDatabase" localSheetId="0" hidden="1">'Информация о заявках'!$A$8:$F$7722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закл.договорах'!$A$1:$J$25</definedName>
    <definedName name="_xlnm.Print_Area" localSheetId="0">'Информация о заявках'!$A$1:$F$76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7" i="18" l="1"/>
  <c r="F17" i="15" l="1"/>
  <c r="I17" i="15" l="1"/>
  <c r="C9" i="18" l="1"/>
  <c r="F9" i="18"/>
  <c r="I9" i="18"/>
</calcChain>
</file>

<file path=xl/sharedStrings.xml><?xml version="1.0" encoding="utf-8"?>
<sst xmlns="http://schemas.openxmlformats.org/spreadsheetml/2006/main" count="12341" uniqueCount="59">
  <si>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</si>
  <si>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</si>
  <si>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</si>
  <si>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</si>
  <si>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</si>
  <si>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</si>
  <si>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</si>
  <si>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</si>
  <si>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</si>
  <si>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</si>
  <si>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</si>
  <si>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</si>
  <si>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</si>
  <si>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</si>
  <si>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</si>
  <si>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</si>
  <si>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</si>
  <si>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</si>
  <si>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</si>
  <si>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</si>
  <si>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</si>
  <si>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</si>
  <si>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</si>
  <si>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</si>
  <si>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</si>
  <si>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</si>
  <si>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</si>
  <si>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</si>
  <si>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</si>
  <si>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</si>
  <si>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</si>
  <si>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</si>
  <si>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Чемякина М.А</t>
  </si>
  <si>
    <t>Ваганова С.А</t>
  </si>
  <si>
    <t>Марченко А.Н</t>
  </si>
  <si>
    <t>Рудайцева А.К</t>
  </si>
  <si>
    <t>Количество присоединений по заактированным договорам технологического присоединения с 01.01.2019 по 31.01.2019</t>
  </si>
  <si>
    <t>Присоединенная мощность по заактированным договорам технологического присоединения с  01.01.2019 по 31.01.2019</t>
  </si>
  <si>
    <t>Выручка за услуги по технологическому присоединению (актированная) с  01.01.2019 по 31.01.2019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</si>
  <si>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01.01.2019 по 31.01.2019г.</t>
  </si>
  <si>
    <t>Добровольская Н.С</t>
  </si>
  <si>
    <t>Черкашин И.А</t>
  </si>
  <si>
    <t>Пятков В.В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</si>
  <si>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01.02.2019г.-28.02.2019г.</t>
  </si>
  <si>
    <t>Розанова О.</t>
  </si>
  <si>
    <t>Мицих В.Я</t>
  </si>
  <si>
    <t>Быков А.В</t>
  </si>
  <si>
    <t>Радюкин С.В</t>
  </si>
  <si>
    <t>147-Ф</t>
  </si>
  <si>
    <t>145-Ф</t>
  </si>
  <si>
    <t>144-Ф</t>
  </si>
  <si>
    <t>143-Ф</t>
  </si>
  <si>
    <t>Малехина М.А</t>
  </si>
  <si>
    <t>141-Ф</t>
  </si>
  <si>
    <t>Докшина Н.И</t>
  </si>
  <si>
    <t>224-А</t>
  </si>
  <si>
    <t>266-В</t>
  </si>
  <si>
    <t>263-В</t>
  </si>
  <si>
    <t>класса напряжения до 35 кВ  за период с 01.02.2019г.-28.02.2019г.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</si>
</sst>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>
      <alignment horizontal="center" vertical="top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49" fontId="11" fillId="0" borderId="3" xfId="19" applyNumberFormat="1" applyFont="1" applyBorder="1" applyAlignment="1" applyProtection="1">
      <alignment horizontal="center" vertical="top" wrapText="1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165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8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09"/>
  <sheetViews>
    <sheetView zoomScaleNormal="100" zoomScaleSheetLayoutView="100" workbookViewId="0">
      <selection activeCell="C9" sqref="C9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3" t="s">
        <v>43</v>
      </c>
      <c r="B1" s="43"/>
      <c r="C1" s="43"/>
      <c r="D1" s="43"/>
      <c r="E1" s="43"/>
      <c r="F1" s="43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4" t="s">
        <v>10</v>
      </c>
      <c r="B5" s="45" t="s">
        <v>19</v>
      </c>
      <c r="C5" s="44" t="s">
        <v>11</v>
      </c>
      <c r="D5" s="44" t="s">
        <v>12</v>
      </c>
      <c r="E5" s="44" t="s">
        <v>13</v>
      </c>
      <c r="F5" s="44" t="s">
        <v>7</v>
      </c>
    </row>
    <row r="6" spans="1:6" ht="12.75" customHeight="1" x14ac:dyDescent="0.2">
      <c r="A6" s="44"/>
      <c r="B6" s="46"/>
      <c r="C6" s="44"/>
      <c r="D6" s="44"/>
      <c r="E6" s="44"/>
      <c r="F6" s="44"/>
    </row>
    <row r="7" spans="1:6" ht="56.25" customHeight="1" x14ac:dyDescent="0.2">
      <c r="A7" s="44"/>
      <c r="B7" s="47"/>
      <c r="C7" s="44"/>
      <c r="D7" s="44"/>
      <c r="E7" s="44"/>
      <c r="F7" s="44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7">
        <v>1</v>
      </c>
      <c r="B9" s="10" t="s">
        <v>24</v>
      </c>
      <c r="C9" s="28">
        <v>43498</v>
      </c>
      <c r="D9" s="27" t="s">
        <v>31</v>
      </c>
      <c r="E9" s="38" t="s">
        <v>40</v>
      </c>
      <c r="F9" s="27">
        <v>1.4999999999999999E-2</v>
      </c>
    </row>
    <row r="10" spans="1:6" ht="15.75" x14ac:dyDescent="0.25">
      <c r="A10" s="27">
        <v>2</v>
      </c>
      <c r="B10" s="10" t="s">
        <v>24</v>
      </c>
      <c r="C10" s="28">
        <v>43500</v>
      </c>
      <c r="D10" s="27" t="s">
        <v>31</v>
      </c>
      <c r="E10" s="38" t="s">
        <v>41</v>
      </c>
      <c r="F10" s="27">
        <v>1.4999999999999999E-2</v>
      </c>
    </row>
    <row r="11" spans="1:6" ht="15.75" x14ac:dyDescent="0.25">
      <c r="A11" s="27">
        <v>3</v>
      </c>
      <c r="B11" s="10" t="s">
        <v>24</v>
      </c>
      <c r="C11" s="28">
        <v>43500</v>
      </c>
      <c r="D11" s="27" t="s">
        <v>31</v>
      </c>
      <c r="E11" s="38" t="s">
        <v>54</v>
      </c>
      <c r="F11" s="27">
        <v>1.4999999999999999E-2</v>
      </c>
    </row>
    <row r="12" spans="1:6" ht="15.75" x14ac:dyDescent="0.25">
      <c r="A12" s="27">
        <v>4</v>
      </c>
      <c r="B12" s="10" t="s">
        <v>24</v>
      </c>
      <c r="C12" s="28">
        <v>43501</v>
      </c>
      <c r="D12" s="27" t="s">
        <v>31</v>
      </c>
      <c r="E12" s="38" t="s">
        <v>42</v>
      </c>
      <c r="F12" s="27">
        <v>1.4999999999999999E-2</v>
      </c>
    </row>
    <row r="13" spans="1:6" ht="15.75" x14ac:dyDescent="0.25">
      <c r="A13" s="27">
        <v>5</v>
      </c>
      <c r="B13" s="10" t="s">
        <v>24</v>
      </c>
      <c r="C13" s="28">
        <v>43510</v>
      </c>
      <c r="D13" s="27" t="s">
        <v>31</v>
      </c>
      <c r="E13" s="38" t="s">
        <v>44</v>
      </c>
      <c r="F13" s="27">
        <v>1.4999999999999999E-2</v>
      </c>
    </row>
    <row r="14" spans="1:6" ht="15.75" x14ac:dyDescent="0.25">
      <c r="A14" s="27">
        <v>6</v>
      </c>
      <c r="B14" s="10" t="s">
        <v>24</v>
      </c>
      <c r="C14" s="28">
        <v>43511</v>
      </c>
      <c r="D14" s="27" t="s">
        <v>31</v>
      </c>
      <c r="E14" s="38" t="s">
        <v>45</v>
      </c>
      <c r="F14" s="27">
        <v>1.4999999999999999E-2</v>
      </c>
    </row>
    <row r="15" spans="1:6" ht="15.75" x14ac:dyDescent="0.25">
      <c r="A15" s="27">
        <v>7</v>
      </c>
      <c r="B15" s="10" t="s">
        <v>24</v>
      </c>
      <c r="C15" s="28">
        <v>43515</v>
      </c>
      <c r="D15" s="27" t="s">
        <v>31</v>
      </c>
      <c r="E15" s="38" t="s">
        <v>46</v>
      </c>
      <c r="F15" s="27">
        <v>1.4999999999999999E-2</v>
      </c>
    </row>
    <row r="16" spans="1:6" ht="15.75" x14ac:dyDescent="0.25">
      <c r="A16" s="27">
        <v>8</v>
      </c>
      <c r="B16" s="10" t="s">
        <v>24</v>
      </c>
      <c r="C16" s="28">
        <v>43523</v>
      </c>
      <c r="D16" s="27" t="s">
        <v>31</v>
      </c>
      <c r="E16" s="38" t="s">
        <v>47</v>
      </c>
      <c r="F16" s="27">
        <v>1.4999999999999999E-2</v>
      </c>
    </row>
    <row r="17" spans="1:6" ht="15.75" x14ac:dyDescent="0.25">
      <c r="A17" s="27"/>
      <c r="B17" s="10"/>
      <c r="C17" s="28"/>
      <c r="D17" s="27"/>
      <c r="E17" s="38"/>
      <c r="F17" s="27"/>
    </row>
    <row r="18" spans="1:6" ht="15.75" x14ac:dyDescent="0.25">
      <c r="A18" s="27"/>
      <c r="B18" s="10"/>
      <c r="C18" s="28"/>
      <c r="D18" s="27"/>
      <c r="E18" s="38"/>
      <c r="F18" s="27"/>
    </row>
    <row r="19" spans="1:6" ht="15.75" x14ac:dyDescent="0.25">
      <c r="A19" s="27"/>
      <c r="B19" s="10"/>
      <c r="C19" s="28"/>
      <c r="D19" s="27"/>
      <c r="E19" s="38"/>
      <c r="F19" s="27"/>
    </row>
    <row r="20" spans="1:6" ht="15.75" x14ac:dyDescent="0.25">
      <c r="A20" s="27"/>
      <c r="B20" s="10"/>
      <c r="C20" s="28"/>
      <c r="D20" s="27"/>
      <c r="E20" s="38"/>
      <c r="F20" s="27"/>
    </row>
    <row r="21" spans="1:6" ht="15.75" x14ac:dyDescent="0.25">
      <c r="A21" s="27"/>
      <c r="B21" s="10"/>
      <c r="C21" s="28"/>
      <c r="D21" s="27"/>
      <c r="E21" s="38"/>
      <c r="F21" s="27"/>
    </row>
    <row r="22" spans="1:6" ht="15.75" x14ac:dyDescent="0.25">
      <c r="A22" s="27"/>
      <c r="B22" s="10"/>
      <c r="C22" s="28"/>
      <c r="D22" s="27"/>
      <c r="E22" s="38"/>
      <c r="F22" s="27"/>
    </row>
    <row r="23" spans="1:6" ht="15.75" x14ac:dyDescent="0.25">
      <c r="A23" s="27"/>
      <c r="B23" s="10"/>
      <c r="C23" s="28"/>
      <c r="D23" s="27"/>
      <c r="E23" s="38"/>
      <c r="F23" s="27"/>
    </row>
    <row r="24" spans="1:6" ht="15.75" x14ac:dyDescent="0.25">
      <c r="A24" s="27"/>
      <c r="B24" s="10"/>
      <c r="C24" s="28"/>
      <c r="D24" s="27"/>
      <c r="E24" s="38"/>
      <c r="F24" s="27"/>
    </row>
    <row r="25" spans="1:6" ht="15.75" x14ac:dyDescent="0.25">
      <c r="A25" s="27"/>
      <c r="B25" s="10"/>
      <c r="C25" s="28"/>
      <c r="D25" s="27"/>
      <c r="E25" s="38"/>
      <c r="F25" s="27"/>
    </row>
    <row r="26" spans="1:6" ht="15.75" x14ac:dyDescent="0.25">
      <c r="A26" s="27"/>
      <c r="B26" s="10"/>
      <c r="C26" s="28"/>
      <c r="D26" s="27"/>
      <c r="E26" s="38"/>
      <c r="F26" s="27"/>
    </row>
    <row r="27" spans="1:6" ht="15.75" x14ac:dyDescent="0.25">
      <c r="A27" s="27"/>
      <c r="B27" s="10"/>
      <c r="C27" s="28"/>
      <c r="D27" s="27"/>
      <c r="E27" s="38"/>
      <c r="F27" s="27"/>
    </row>
    <row r="28" spans="1:6" ht="15.75" x14ac:dyDescent="0.25">
      <c r="A28" s="27"/>
      <c r="B28" s="10"/>
      <c r="C28" s="28"/>
      <c r="D28" s="27"/>
      <c r="E28" s="38"/>
      <c r="F28" s="27"/>
    </row>
    <row r="29" spans="1:6" ht="15.75" x14ac:dyDescent="0.25">
      <c r="A29" s="27"/>
      <c r="B29" s="10"/>
      <c r="C29" s="28"/>
      <c r="D29" s="27"/>
      <c r="E29" s="38"/>
      <c r="F29" s="27"/>
    </row>
    <row r="30" spans="1:6" ht="15.75" x14ac:dyDescent="0.25">
      <c r="A30" s="27"/>
      <c r="B30" s="10"/>
      <c r="C30" s="28"/>
      <c r="D30" s="27"/>
      <c r="E30" s="38"/>
      <c r="F30" s="27"/>
    </row>
    <row r="31" spans="1:6" ht="15.75" x14ac:dyDescent="0.25">
      <c r="A31" s="27"/>
      <c r="B31" s="10"/>
      <c r="C31" s="28"/>
      <c r="D31" s="27"/>
      <c r="E31" s="38"/>
      <c r="F31" s="27"/>
    </row>
    <row r="32" spans="1:6" ht="15.75" x14ac:dyDescent="0.25">
      <c r="A32" s="27"/>
      <c r="B32" s="10"/>
      <c r="C32" s="28"/>
      <c r="D32" s="27"/>
      <c r="E32" s="38"/>
      <c r="F32" s="27"/>
    </row>
    <row r="33" spans="1:6" ht="15.75" x14ac:dyDescent="0.25">
      <c r="A33" s="27"/>
      <c r="B33" s="10"/>
      <c r="C33" s="28"/>
      <c r="D33" s="27"/>
      <c r="E33" s="38"/>
      <c r="F33" s="27"/>
    </row>
    <row r="34" spans="1:6" ht="15.75" x14ac:dyDescent="0.25">
      <c r="A34" s="27"/>
      <c r="B34" s="10"/>
      <c r="C34" s="28"/>
      <c r="D34" s="27"/>
      <c r="E34" s="38"/>
      <c r="F34" s="27"/>
    </row>
    <row r="35" spans="1:6" ht="15.75" x14ac:dyDescent="0.25">
      <c r="A35" s="27"/>
      <c r="B35" s="10"/>
      <c r="C35" s="28"/>
      <c r="D35" s="27"/>
      <c r="E35" s="38"/>
      <c r="F35" s="27"/>
    </row>
    <row r="36" spans="1:6" ht="15.75" x14ac:dyDescent="0.25">
      <c r="A36" s="27"/>
      <c r="B36" s="10"/>
      <c r="C36" s="28"/>
      <c r="D36" s="27"/>
      <c r="E36" s="38"/>
      <c r="F36" s="27"/>
    </row>
    <row r="37" spans="1:6" ht="15.75" x14ac:dyDescent="0.25">
      <c r="A37" s="27"/>
      <c r="B37" s="10"/>
      <c r="C37" s="28"/>
      <c r="D37" s="27"/>
      <c r="E37" s="38"/>
      <c r="F37" s="27"/>
    </row>
    <row r="38" spans="1:6" ht="15.75" x14ac:dyDescent="0.25">
      <c r="A38" s="27"/>
      <c r="B38" s="10"/>
      <c r="C38" s="28"/>
      <c r="D38" s="27"/>
      <c r="E38" s="38"/>
      <c r="F38" s="27"/>
    </row>
    <row r="39" spans="1:6" ht="15.75" x14ac:dyDescent="0.25">
      <c r="A39" s="27"/>
      <c r="B39" s="10"/>
      <c r="C39" s="28"/>
      <c r="D39" s="27"/>
      <c r="E39" s="38"/>
      <c r="F39" s="27"/>
    </row>
    <row r="40" spans="1:6" ht="15.75" x14ac:dyDescent="0.25">
      <c r="A40" s="27"/>
      <c r="B40" s="10"/>
      <c r="C40" s="28"/>
      <c r="D40" s="27"/>
      <c r="E40" s="38"/>
      <c r="F40" s="27"/>
    </row>
    <row r="41" spans="1:6" ht="15.75" x14ac:dyDescent="0.25">
      <c r="A41" s="27"/>
      <c r="B41" s="10"/>
      <c r="C41" s="28"/>
      <c r="D41" s="27"/>
      <c r="E41" s="38"/>
      <c r="F41" s="27"/>
    </row>
    <row r="42" spans="1:6" ht="15.75" x14ac:dyDescent="0.25">
      <c r="A42" s="27"/>
      <c r="B42" s="10"/>
      <c r="C42" s="28"/>
      <c r="D42" s="27"/>
      <c r="E42" s="38"/>
      <c r="F42" s="27"/>
    </row>
    <row r="43" spans="1:6" ht="15.75" x14ac:dyDescent="0.25">
      <c r="A43" s="27"/>
      <c r="B43" s="10"/>
      <c r="C43" s="28"/>
      <c r="D43" s="27"/>
      <c r="E43" s="38"/>
      <c r="F43" s="27"/>
    </row>
    <row r="44" spans="1:6" ht="15.75" x14ac:dyDescent="0.25">
      <c r="A44" s="27"/>
      <c r="B44" s="10"/>
      <c r="C44" s="28"/>
      <c r="D44" s="27"/>
      <c r="E44" s="38"/>
      <c r="F44" s="27"/>
    </row>
    <row r="45" spans="1:6" ht="15.75" x14ac:dyDescent="0.25">
      <c r="A45" s="27"/>
      <c r="B45" s="10"/>
      <c r="C45" s="28"/>
      <c r="D45" s="27"/>
      <c r="E45" s="38"/>
      <c r="F45" s="27"/>
    </row>
    <row r="46" spans="1:6" ht="15.75" x14ac:dyDescent="0.25">
      <c r="A46" s="27"/>
      <c r="B46" s="10"/>
      <c r="C46" s="28"/>
      <c r="D46" s="27"/>
      <c r="E46" s="38"/>
      <c r="F46" s="27"/>
    </row>
    <row r="47" spans="1:6" ht="15.75" x14ac:dyDescent="0.25">
      <c r="A47" s="27"/>
      <c r="B47" s="10"/>
      <c r="C47" s="28"/>
      <c r="D47" s="27"/>
      <c r="E47" s="38"/>
      <c r="F47" s="27"/>
    </row>
    <row r="48" spans="1:6" ht="15.75" x14ac:dyDescent="0.25">
      <c r="A48" s="27"/>
      <c r="B48" s="10"/>
      <c r="C48" s="28"/>
      <c r="D48" s="27"/>
      <c r="E48" s="38"/>
      <c r="F48" s="27"/>
    </row>
    <row r="49" spans="1:6" ht="15.75" x14ac:dyDescent="0.25">
      <c r="A49" s="27"/>
      <c r="B49" s="10"/>
      <c r="C49" s="28"/>
      <c r="D49" s="27"/>
      <c r="E49" s="38"/>
      <c r="F49" s="27"/>
    </row>
    <row r="50" spans="1:6" ht="15.75" x14ac:dyDescent="0.25">
      <c r="A50" s="27"/>
      <c r="B50" s="10"/>
      <c r="C50" s="28"/>
      <c r="D50" s="27"/>
      <c r="E50" s="38"/>
      <c r="F50" s="27"/>
    </row>
    <row r="51" spans="1:6" ht="15.75" x14ac:dyDescent="0.25">
      <c r="A51" s="27"/>
      <c r="B51" s="10"/>
      <c r="C51" s="28"/>
      <c r="D51" s="27"/>
      <c r="E51" s="38"/>
      <c r="F51" s="27"/>
    </row>
    <row r="52" spans="1:6" ht="15.75" x14ac:dyDescent="0.25">
      <c r="A52" s="27"/>
      <c r="B52" s="10"/>
      <c r="C52" s="28"/>
      <c r="D52" s="27"/>
      <c r="E52" s="38"/>
      <c r="F52" s="27"/>
    </row>
    <row r="53" spans="1:6" ht="15.75" x14ac:dyDescent="0.25">
      <c r="A53" s="27"/>
      <c r="B53" s="10"/>
      <c r="C53" s="28"/>
      <c r="D53" s="27"/>
      <c r="E53" s="38"/>
      <c r="F53" s="27"/>
    </row>
    <row r="54" spans="1:6" ht="15.75" x14ac:dyDescent="0.25">
      <c r="A54" s="27"/>
      <c r="B54" s="10"/>
      <c r="C54" s="28"/>
      <c r="D54" s="27"/>
      <c r="E54" s="38"/>
      <c r="F54" s="27"/>
    </row>
    <row r="55" spans="1:6" ht="15.75" x14ac:dyDescent="0.25">
      <c r="A55" s="27"/>
      <c r="B55" s="10"/>
      <c r="C55" s="28"/>
      <c r="D55" s="27"/>
      <c r="E55" s="38"/>
      <c r="F55" s="27"/>
    </row>
    <row r="56" spans="1:6" ht="15.75" x14ac:dyDescent="0.25">
      <c r="A56" s="27"/>
      <c r="B56" s="10"/>
      <c r="C56" s="28"/>
      <c r="D56" s="27"/>
      <c r="E56" s="38"/>
      <c r="F56" s="27"/>
    </row>
    <row r="57" spans="1:6" ht="15.75" x14ac:dyDescent="0.25">
      <c r="A57" s="27"/>
      <c r="B57" s="10"/>
      <c r="C57" s="28"/>
      <c r="D57" s="27"/>
      <c r="E57" s="38"/>
      <c r="F57" s="27"/>
    </row>
    <row r="58" spans="1:6" ht="15.75" x14ac:dyDescent="0.25">
      <c r="A58" s="27"/>
      <c r="B58" s="10"/>
      <c r="C58" s="28"/>
      <c r="D58" s="27"/>
      <c r="E58" s="38"/>
      <c r="F58" s="27"/>
    </row>
    <row r="59" spans="1:6" ht="15.75" x14ac:dyDescent="0.25">
      <c r="A59" s="27"/>
      <c r="B59" s="10"/>
      <c r="C59" s="28"/>
      <c r="D59" s="27"/>
      <c r="E59" s="38"/>
      <c r="F59" s="27"/>
    </row>
    <row r="60" spans="1:6" ht="15.75" x14ac:dyDescent="0.25">
      <c r="A60" s="27"/>
      <c r="B60" s="10"/>
      <c r="C60" s="28"/>
      <c r="D60" s="27"/>
      <c r="E60" s="38"/>
      <c r="F60" s="27"/>
    </row>
    <row r="61" spans="1:6" ht="15.75" x14ac:dyDescent="0.25">
      <c r="A61" s="27"/>
      <c r="B61" s="10"/>
      <c r="C61" s="28"/>
      <c r="D61" s="27"/>
      <c r="E61" s="38"/>
      <c r="F61" s="27"/>
    </row>
    <row r="62" spans="1:6" ht="15.75" x14ac:dyDescent="0.25">
      <c r="A62" s="27"/>
      <c r="B62" s="10"/>
      <c r="C62" s="28"/>
      <c r="D62" s="27"/>
      <c r="E62" s="38"/>
      <c r="F62" s="27"/>
    </row>
    <row r="63" spans="1:6" ht="15.75" x14ac:dyDescent="0.25">
      <c r="A63" s="27"/>
      <c r="B63" s="10"/>
      <c r="C63" s="28"/>
      <c r="D63" s="27"/>
      <c r="E63" s="38"/>
      <c r="F63" s="27"/>
    </row>
    <row r="64" spans="1:6" ht="15.75" x14ac:dyDescent="0.25">
      <c r="A64" s="27"/>
      <c r="B64" s="10"/>
      <c r="C64" s="28"/>
      <c r="D64" s="27"/>
      <c r="E64" s="38"/>
      <c r="F64" s="27"/>
    </row>
    <row r="65" spans="1:6" ht="15.75" x14ac:dyDescent="0.25">
      <c r="A65" s="27"/>
      <c r="B65" s="10"/>
      <c r="C65" s="28"/>
      <c r="D65" s="27"/>
      <c r="E65" s="38"/>
      <c r="F65" s="27"/>
    </row>
    <row r="66" spans="1:6" ht="15.75" x14ac:dyDescent="0.25">
      <c r="A66" s="27"/>
      <c r="B66" s="10"/>
      <c r="C66" s="28"/>
      <c r="D66" s="27"/>
      <c r="E66" s="38"/>
      <c r="F66" s="27"/>
    </row>
    <row r="67" spans="1:6" ht="15.75" x14ac:dyDescent="0.25">
      <c r="A67" s="27"/>
      <c r="B67" s="10"/>
      <c r="C67" s="28"/>
      <c r="D67" s="27"/>
      <c r="E67" s="38"/>
      <c r="F67" s="27"/>
    </row>
    <row r="68" spans="1:6" ht="15.75" x14ac:dyDescent="0.25">
      <c r="A68" s="27"/>
      <c r="B68" s="10"/>
      <c r="C68" s="28"/>
      <c r="D68" s="27"/>
      <c r="E68" s="38"/>
      <c r="F68" s="27"/>
    </row>
    <row r="69" spans="1:6" ht="15.75" x14ac:dyDescent="0.25">
      <c r="A69" s="27"/>
      <c r="B69" s="10"/>
      <c r="C69" s="28"/>
      <c r="D69" s="27"/>
      <c r="E69" s="38"/>
      <c r="F69" s="27"/>
    </row>
    <row r="70" spans="1:6" ht="15.75" x14ac:dyDescent="0.25">
      <c r="A70" s="27"/>
      <c r="B70" s="10"/>
      <c r="C70" s="28"/>
      <c r="D70" s="27"/>
      <c r="E70" s="39"/>
      <c r="F70" s="27"/>
    </row>
    <row r="71" spans="1:6" ht="15.75" x14ac:dyDescent="0.25">
      <c r="A71" s="27"/>
      <c r="B71" s="9"/>
      <c r="C71" s="28"/>
      <c r="D71" s="35"/>
      <c r="E71" s="39"/>
      <c r="F71" s="27"/>
    </row>
    <row r="72" spans="1:6" ht="15.75" x14ac:dyDescent="0.25">
      <c r="A72" s="27"/>
      <c r="B72" s="10"/>
      <c r="C72" s="28"/>
      <c r="D72" s="35"/>
      <c r="E72" s="39"/>
      <c r="F72" s="27"/>
    </row>
    <row r="73" spans="1:6" ht="15.75" x14ac:dyDescent="0.25">
      <c r="A73" s="27"/>
      <c r="B73" s="9"/>
      <c r="C73" s="28"/>
      <c r="D73" s="35"/>
      <c r="E73" s="39"/>
      <c r="F73" s="27"/>
    </row>
    <row r="74" spans="1:6" ht="15.75" x14ac:dyDescent="0.25">
      <c r="A74" s="27"/>
      <c r="B74" s="9"/>
      <c r="C74" s="28"/>
      <c r="D74" s="35"/>
      <c r="E74" s="39"/>
      <c r="F74" s="27"/>
    </row>
    <row r="75" spans="1:6" ht="15.75" x14ac:dyDescent="0.25">
      <c r="A75" s="27"/>
      <c r="B75" s="9"/>
      <c r="C75" s="28"/>
      <c r="D75" s="35"/>
      <c r="E75" s="39"/>
      <c r="F75" s="27"/>
    </row>
    <row r="76" spans="1:6" ht="15.75" x14ac:dyDescent="0.25">
      <c r="A76" s="27"/>
      <c r="B76" s="9"/>
      <c r="C76" s="17"/>
      <c r="D76" s="35"/>
      <c r="E76" s="39"/>
      <c r="F76" s="27"/>
    </row>
    <row r="77" spans="1:6" ht="15.75" x14ac:dyDescent="0.25">
      <c r="A77" s="27"/>
      <c r="B77" s="9"/>
      <c r="C77" s="28"/>
      <c r="D77" s="35"/>
      <c r="E77" s="39"/>
      <c r="F77" s="27"/>
    </row>
    <row r="78" spans="1:6" ht="15.75" x14ac:dyDescent="0.25">
      <c r="A78" s="27"/>
      <c r="B78" s="9"/>
      <c r="C78" s="28"/>
      <c r="D78" s="35"/>
      <c r="E78" s="39"/>
      <c r="F78" s="27"/>
    </row>
    <row r="79" spans="1:6" ht="15.75" x14ac:dyDescent="0.25">
      <c r="A79" s="27"/>
      <c r="B79" s="9"/>
      <c r="C79" s="28"/>
      <c r="D79" s="35"/>
      <c r="E79" s="39"/>
      <c r="F79" s="27"/>
    </row>
    <row r="80" spans="1:6" ht="15.75" x14ac:dyDescent="0.25">
      <c r="A80" s="27"/>
      <c r="B80" s="9"/>
      <c r="C80" s="28"/>
      <c r="D80" s="35"/>
      <c r="E80" s="39"/>
      <c r="F80" s="27"/>
    </row>
    <row r="81" spans="1:6" ht="15.75" x14ac:dyDescent="0.25">
      <c r="A81" s="27"/>
      <c r="B81" s="9"/>
      <c r="C81" s="28"/>
      <c r="D81" s="35"/>
      <c r="E81" s="39"/>
      <c r="F81" s="27"/>
    </row>
    <row r="82" spans="1:6" ht="15.75" x14ac:dyDescent="0.25">
      <c r="A82" s="27"/>
      <c r="B82" s="9"/>
      <c r="C82" s="28"/>
      <c r="D82" s="35"/>
      <c r="E82" s="39"/>
      <c r="F82" s="27"/>
    </row>
    <row r="83" spans="1:6" ht="15.75" x14ac:dyDescent="0.25">
      <c r="A83" s="27"/>
      <c r="B83" s="9"/>
      <c r="C83" s="28"/>
      <c r="D83" s="35"/>
      <c r="E83" s="39"/>
      <c r="F83" s="27"/>
    </row>
    <row r="84" spans="1:6" ht="15.75" x14ac:dyDescent="0.25">
      <c r="A84" s="27"/>
      <c r="B84" s="9"/>
      <c r="C84" s="28"/>
      <c r="D84" s="35"/>
      <c r="E84" s="39"/>
      <c r="F84" s="27"/>
    </row>
    <row r="85" spans="1:6" ht="15.75" x14ac:dyDescent="0.25">
      <c r="A85" s="27"/>
      <c r="B85" s="9"/>
      <c r="C85" s="28"/>
      <c r="D85" s="35"/>
      <c r="E85" s="39"/>
      <c r="F85" s="27"/>
    </row>
    <row r="86" spans="1:6" ht="15.75" x14ac:dyDescent="0.25">
      <c r="A86" s="27"/>
      <c r="B86" s="9"/>
      <c r="C86" s="28"/>
      <c r="D86" s="35"/>
      <c r="E86" s="39"/>
      <c r="F86" s="27"/>
    </row>
    <row r="87" spans="1:6" ht="15.75" x14ac:dyDescent="0.25">
      <c r="A87" s="27"/>
      <c r="B87" s="9"/>
      <c r="C87" s="28"/>
      <c r="D87" s="35"/>
      <c r="E87" s="39"/>
      <c r="F87" s="27"/>
    </row>
    <row r="88" spans="1:6" ht="15.75" x14ac:dyDescent="0.25">
      <c r="A88" s="27"/>
      <c r="B88" s="9"/>
      <c r="C88" s="28"/>
      <c r="D88" s="35"/>
      <c r="E88" s="39"/>
      <c r="F88" s="27"/>
    </row>
    <row r="89" spans="1:6" ht="15.75" x14ac:dyDescent="0.25">
      <c r="A89" s="27"/>
      <c r="B89" s="9"/>
      <c r="C89" s="28"/>
      <c r="D89" s="35"/>
      <c r="E89" s="39"/>
      <c r="F89" s="27"/>
    </row>
    <row r="90" spans="1:6" ht="15.75" x14ac:dyDescent="0.25">
      <c r="A90" s="27"/>
      <c r="B90" s="9"/>
      <c r="C90" s="28"/>
      <c r="D90" s="35"/>
      <c r="E90" s="39"/>
      <c r="F90" s="27"/>
    </row>
    <row r="91" spans="1:6" ht="15.75" x14ac:dyDescent="0.25">
      <c r="A91" s="27"/>
      <c r="B91" s="9"/>
      <c r="C91" s="28"/>
      <c r="D91" s="35"/>
      <c r="E91" s="39"/>
      <c r="F91" s="27"/>
    </row>
    <row r="92" spans="1:6" ht="15.75" x14ac:dyDescent="0.25">
      <c r="A92" s="27"/>
      <c r="B92" s="9"/>
      <c r="C92" s="28"/>
      <c r="D92" s="35"/>
      <c r="E92" s="39"/>
      <c r="F92" s="27"/>
    </row>
    <row r="93" spans="1:6" ht="15.75" x14ac:dyDescent="0.25">
      <c r="A93" s="27"/>
      <c r="B93" s="9"/>
      <c r="C93" s="28"/>
      <c r="D93" s="35"/>
      <c r="E93" s="39"/>
      <c r="F93" s="27"/>
    </row>
    <row r="94" spans="1:6" ht="15.75" x14ac:dyDescent="0.25">
      <c r="A94" s="27"/>
      <c r="B94" s="9"/>
      <c r="C94" s="28"/>
      <c r="D94" s="35"/>
      <c r="E94" s="39"/>
      <c r="F94" s="27"/>
    </row>
    <row r="95" spans="1:6" ht="15.75" x14ac:dyDescent="0.25">
      <c r="A95" s="27"/>
      <c r="B95" s="9"/>
      <c r="C95" s="28"/>
      <c r="D95" s="35"/>
      <c r="E95" s="39"/>
      <c r="F95" s="27"/>
    </row>
    <row r="96" spans="1:6" ht="15.75" x14ac:dyDescent="0.25">
      <c r="A96" s="27"/>
      <c r="B96" s="9"/>
      <c r="C96" s="28"/>
      <c r="D96" s="35"/>
      <c r="E96" s="39"/>
      <c r="F96" s="27"/>
    </row>
    <row r="97" spans="1:6" ht="15.75" x14ac:dyDescent="0.25">
      <c r="A97" s="27"/>
      <c r="B97" s="9"/>
      <c r="C97" s="28"/>
      <c r="D97" s="35"/>
      <c r="E97" s="39"/>
      <c r="F97" s="27"/>
    </row>
    <row r="98" spans="1:6" ht="15.75" x14ac:dyDescent="0.25">
      <c r="A98" s="27"/>
      <c r="B98" s="9"/>
      <c r="C98" s="28"/>
      <c r="D98" s="35"/>
      <c r="E98" s="39"/>
      <c r="F98" s="27"/>
    </row>
    <row r="99" spans="1:6" ht="15.75" x14ac:dyDescent="0.25">
      <c r="A99" s="27"/>
      <c r="B99" s="9"/>
      <c r="C99" s="28"/>
      <c r="D99" s="35"/>
      <c r="E99" s="39"/>
      <c r="F99" s="27"/>
    </row>
    <row r="100" spans="1:6" ht="15.75" x14ac:dyDescent="0.25">
      <c r="A100" s="27"/>
      <c r="B100" s="9"/>
      <c r="C100" s="28"/>
      <c r="D100" s="35"/>
      <c r="E100" s="39"/>
      <c r="F100" s="27"/>
    </row>
    <row r="101" spans="1:6" ht="15.75" x14ac:dyDescent="0.25">
      <c r="A101" s="27"/>
      <c r="B101" s="9"/>
      <c r="C101" s="28"/>
      <c r="D101" s="35"/>
      <c r="E101" s="39"/>
      <c r="F101" s="27"/>
    </row>
    <row r="102" spans="1:6" ht="15.75" x14ac:dyDescent="0.25">
      <c r="A102" s="27"/>
      <c r="B102" s="9"/>
      <c r="C102" s="28"/>
      <c r="D102" s="35"/>
      <c r="E102" s="39"/>
      <c r="F102" s="27"/>
    </row>
    <row r="103" spans="1:6" ht="15.75" x14ac:dyDescent="0.25">
      <c r="A103" s="27"/>
      <c r="B103" s="9"/>
      <c r="C103" s="28"/>
      <c r="D103" s="35"/>
      <c r="E103" s="39"/>
      <c r="F103" s="27"/>
    </row>
    <row r="104" spans="1:6" ht="15.75" x14ac:dyDescent="0.25">
      <c r="A104" s="27"/>
      <c r="B104" s="9"/>
      <c r="C104" s="28"/>
      <c r="D104" s="35"/>
      <c r="E104" s="39"/>
      <c r="F104" s="27"/>
    </row>
    <row r="105" spans="1:6" ht="15.75" x14ac:dyDescent="0.25">
      <c r="A105" s="27"/>
      <c r="B105" s="9"/>
      <c r="C105" s="28"/>
      <c r="D105" s="35"/>
      <c r="E105" s="39"/>
      <c r="F105" s="27"/>
    </row>
    <row r="106" spans="1:6" ht="15.75" x14ac:dyDescent="0.25">
      <c r="A106" s="27"/>
      <c r="B106" s="9"/>
      <c r="C106" s="28"/>
      <c r="D106" s="35"/>
      <c r="E106" s="39"/>
      <c r="F106" s="27"/>
    </row>
    <row r="107" spans="1:6" ht="15.75" x14ac:dyDescent="0.25">
      <c r="A107" s="27"/>
      <c r="B107" s="9"/>
      <c r="C107" s="28"/>
      <c r="D107" s="35"/>
      <c r="E107" s="39"/>
      <c r="F107" s="27"/>
    </row>
    <row r="108" spans="1:6" ht="15.75" x14ac:dyDescent="0.25">
      <c r="A108" s="27"/>
      <c r="B108" s="9"/>
      <c r="C108" s="28"/>
      <c r="D108" s="35"/>
      <c r="E108" s="39"/>
      <c r="F108" s="27"/>
    </row>
    <row r="109" spans="1:6" ht="15.75" x14ac:dyDescent="0.25">
      <c r="A109" s="27"/>
      <c r="B109" s="9"/>
      <c r="C109" s="28"/>
      <c r="D109" s="35"/>
      <c r="E109" s="39"/>
      <c r="F109" s="27"/>
    </row>
    <row r="110" spans="1:6" ht="15.75" x14ac:dyDescent="0.25">
      <c r="A110" s="27"/>
      <c r="B110" s="9"/>
      <c r="C110" s="28"/>
      <c r="D110" s="35"/>
      <c r="E110" s="39"/>
      <c r="F110" s="27"/>
    </row>
    <row r="111" spans="1:6" ht="15.75" x14ac:dyDescent="0.25">
      <c r="A111" s="27"/>
      <c r="B111" s="9"/>
      <c r="C111" s="28"/>
      <c r="D111" s="35"/>
      <c r="E111" s="39"/>
      <c r="F111" s="27"/>
    </row>
    <row r="112" spans="1:6" ht="15.75" x14ac:dyDescent="0.25">
      <c r="A112" s="27"/>
      <c r="B112" s="9"/>
      <c r="C112" s="28"/>
      <c r="D112" s="35"/>
      <c r="E112" s="39"/>
      <c r="F112" s="27"/>
    </row>
    <row r="113" spans="1:6" ht="15.75" x14ac:dyDescent="0.25">
      <c r="A113" s="27"/>
      <c r="B113" s="9"/>
      <c r="C113" s="28"/>
      <c r="D113" s="35"/>
      <c r="E113" s="39"/>
      <c r="F113" s="27"/>
    </row>
    <row r="114" spans="1:6" ht="15.75" x14ac:dyDescent="0.25">
      <c r="A114" s="27"/>
      <c r="B114" s="9"/>
      <c r="C114" s="28"/>
      <c r="D114" s="35"/>
      <c r="E114" s="39"/>
      <c r="F114" s="27"/>
    </row>
    <row r="115" spans="1:6" ht="15.75" x14ac:dyDescent="0.25">
      <c r="A115" s="27"/>
      <c r="B115" s="9"/>
      <c r="C115" s="28"/>
      <c r="D115" s="35"/>
      <c r="E115" s="39"/>
      <c r="F115" s="27"/>
    </row>
    <row r="116" spans="1:6" ht="15.75" x14ac:dyDescent="0.25">
      <c r="A116" s="27"/>
      <c r="B116" s="9"/>
      <c r="C116" s="28"/>
      <c r="D116" s="35"/>
      <c r="E116" s="39"/>
      <c r="F116" s="27"/>
    </row>
    <row r="117" spans="1:6" ht="15.75" x14ac:dyDescent="0.25">
      <c r="A117" s="27"/>
      <c r="B117" s="9"/>
      <c r="C117" s="28"/>
      <c r="D117" s="35"/>
      <c r="E117" s="39"/>
      <c r="F117" s="27"/>
    </row>
    <row r="118" spans="1:6" ht="15.75" x14ac:dyDescent="0.25">
      <c r="A118" s="27"/>
      <c r="B118" s="9"/>
      <c r="C118" s="28"/>
      <c r="D118" s="35"/>
      <c r="E118" s="39"/>
      <c r="F118" s="27"/>
    </row>
    <row r="119" spans="1:6" ht="15.75" x14ac:dyDescent="0.25">
      <c r="A119" s="27"/>
      <c r="B119" s="9"/>
      <c r="C119" s="28"/>
      <c r="D119" s="35"/>
      <c r="E119" s="39"/>
      <c r="F119" s="27"/>
    </row>
    <row r="120" spans="1:6" ht="15.75" x14ac:dyDescent="0.25">
      <c r="A120" s="27"/>
      <c r="B120" s="9"/>
      <c r="C120" s="28"/>
      <c r="D120" s="35"/>
      <c r="E120" s="39"/>
      <c r="F120" s="27"/>
    </row>
    <row r="121" spans="1:6" ht="15.75" x14ac:dyDescent="0.25">
      <c r="A121" s="27"/>
      <c r="B121" s="9"/>
      <c r="C121" s="28"/>
      <c r="D121" s="35"/>
      <c r="E121" s="39"/>
      <c r="F121" s="27"/>
    </row>
    <row r="122" spans="1:6" ht="15.75" x14ac:dyDescent="0.25">
      <c r="A122" s="27"/>
      <c r="B122" s="9"/>
      <c r="C122" s="28"/>
      <c r="D122" s="35"/>
      <c r="E122" s="39"/>
      <c r="F122" s="27"/>
    </row>
    <row r="123" spans="1:6" ht="15.75" x14ac:dyDescent="0.25">
      <c r="A123" s="27"/>
      <c r="B123" s="9"/>
      <c r="C123" s="28"/>
      <c r="D123" s="35"/>
      <c r="E123" s="39"/>
      <c r="F123" s="27"/>
    </row>
    <row r="124" spans="1:6" ht="15.75" x14ac:dyDescent="0.25">
      <c r="A124" s="27"/>
      <c r="B124" s="9"/>
      <c r="C124" s="28"/>
      <c r="D124" s="35"/>
      <c r="E124" s="39"/>
      <c r="F124" s="27"/>
    </row>
    <row r="125" spans="1:6" ht="15.75" x14ac:dyDescent="0.25">
      <c r="A125" s="27"/>
      <c r="B125" s="9"/>
      <c r="C125" s="28"/>
      <c r="D125" s="35"/>
      <c r="E125" s="39"/>
      <c r="F125" s="27"/>
    </row>
    <row r="126" spans="1:6" ht="15.75" x14ac:dyDescent="0.25">
      <c r="A126" s="27"/>
      <c r="B126" s="9"/>
      <c r="C126" s="28"/>
      <c r="D126" s="35"/>
      <c r="E126" s="39"/>
      <c r="F126" s="27"/>
    </row>
    <row r="127" spans="1:6" ht="15.75" x14ac:dyDescent="0.25">
      <c r="A127" s="27"/>
      <c r="B127" s="9"/>
      <c r="C127" s="28"/>
      <c r="D127" s="35"/>
      <c r="E127" s="39"/>
      <c r="F127" s="27"/>
    </row>
    <row r="128" spans="1:6" ht="15.75" x14ac:dyDescent="0.25">
      <c r="A128" s="27"/>
      <c r="B128" s="9"/>
      <c r="C128" s="28"/>
      <c r="D128" s="35"/>
      <c r="E128" s="39"/>
      <c r="F128" s="27"/>
    </row>
    <row r="129" spans="1:6" ht="15.75" x14ac:dyDescent="0.25">
      <c r="A129" s="27"/>
      <c r="B129" s="9"/>
      <c r="C129" s="28"/>
      <c r="D129" s="35"/>
      <c r="E129" s="39"/>
      <c r="F129" s="27"/>
    </row>
    <row r="130" spans="1:6" ht="15.75" x14ac:dyDescent="0.25">
      <c r="A130" s="27"/>
      <c r="B130" s="9"/>
      <c r="C130" s="28"/>
      <c r="D130" s="35"/>
      <c r="E130" s="39"/>
      <c r="F130" s="27"/>
    </row>
    <row r="131" spans="1:6" ht="15.75" x14ac:dyDescent="0.25">
      <c r="A131" s="27"/>
      <c r="B131" s="9"/>
      <c r="C131" s="28"/>
      <c r="D131" s="35"/>
      <c r="E131" s="39"/>
      <c r="F131" s="27"/>
    </row>
    <row r="132" spans="1:6" ht="15.75" x14ac:dyDescent="0.25">
      <c r="A132" s="27"/>
      <c r="B132" s="9"/>
      <c r="C132" s="28"/>
      <c r="D132" s="35"/>
      <c r="E132" s="39"/>
      <c r="F132" s="27"/>
    </row>
    <row r="133" spans="1:6" ht="15.75" x14ac:dyDescent="0.25">
      <c r="A133" s="27"/>
      <c r="B133" s="9"/>
      <c r="C133" s="28"/>
      <c r="D133" s="35"/>
      <c r="E133" s="39"/>
      <c r="F133" s="27"/>
    </row>
    <row r="134" spans="1:6" ht="15.75" x14ac:dyDescent="0.25">
      <c r="A134" s="27"/>
      <c r="B134" s="9"/>
      <c r="C134" s="28"/>
      <c r="D134" s="35"/>
      <c r="E134" s="39"/>
      <c r="F134" s="27"/>
    </row>
    <row r="135" spans="1:6" ht="15.75" x14ac:dyDescent="0.25">
      <c r="A135" s="27"/>
      <c r="B135" s="9"/>
      <c r="C135" s="28"/>
      <c r="D135" s="35"/>
      <c r="E135" s="39"/>
      <c r="F135" s="27"/>
    </row>
    <row r="136" spans="1:6" ht="15.75" x14ac:dyDescent="0.25">
      <c r="A136" s="27"/>
      <c r="B136" s="9"/>
      <c r="C136" s="28"/>
      <c r="D136" s="35"/>
      <c r="E136" s="39"/>
      <c r="F136" s="27"/>
    </row>
    <row r="137" spans="1:6" ht="15.75" x14ac:dyDescent="0.25">
      <c r="A137" s="27"/>
      <c r="B137" s="9"/>
      <c r="C137" s="28"/>
      <c r="D137" s="35"/>
      <c r="E137" s="39"/>
      <c r="F137" s="27"/>
    </row>
    <row r="138" spans="1:6" ht="15.75" x14ac:dyDescent="0.25">
      <c r="A138" s="27"/>
      <c r="B138" s="9"/>
      <c r="C138" s="28"/>
      <c r="D138" s="35"/>
      <c r="E138" s="39"/>
      <c r="F138" s="27"/>
    </row>
    <row r="139" spans="1:6" ht="15.75" x14ac:dyDescent="0.25">
      <c r="A139" s="27"/>
      <c r="B139" s="9"/>
      <c r="C139" s="28"/>
      <c r="D139" s="35"/>
      <c r="E139" s="39"/>
      <c r="F139" s="27"/>
    </row>
    <row r="140" spans="1:6" ht="15.75" x14ac:dyDescent="0.25">
      <c r="A140" s="27"/>
      <c r="B140" s="9"/>
      <c r="C140" s="28"/>
      <c r="D140" s="35"/>
      <c r="E140" s="39"/>
      <c r="F140" s="27"/>
    </row>
    <row r="141" spans="1:6" ht="15.75" x14ac:dyDescent="0.25">
      <c r="A141" s="27"/>
      <c r="B141" s="9"/>
      <c r="C141" s="28"/>
      <c r="D141" s="35"/>
      <c r="E141" s="39"/>
      <c r="F141" s="27"/>
    </row>
    <row r="142" spans="1:6" ht="15.75" x14ac:dyDescent="0.25">
      <c r="A142" s="27"/>
      <c r="B142" s="9"/>
      <c r="C142" s="28"/>
      <c r="D142" s="35"/>
      <c r="E142" s="39"/>
      <c r="F142" s="27"/>
    </row>
    <row r="143" spans="1:6" ht="15.75" x14ac:dyDescent="0.25">
      <c r="A143" s="27"/>
      <c r="B143" s="9"/>
      <c r="C143" s="28"/>
      <c r="D143" s="35"/>
      <c r="E143" s="39"/>
      <c r="F143" s="27"/>
    </row>
    <row r="144" spans="1:6" ht="15.75" x14ac:dyDescent="0.25">
      <c r="A144" s="27"/>
      <c r="B144" s="9"/>
      <c r="C144" s="28"/>
      <c r="D144" s="35"/>
      <c r="E144" s="39"/>
      <c r="F144" s="27"/>
    </row>
    <row r="145" spans="1:6" ht="15.75" x14ac:dyDescent="0.25">
      <c r="A145" s="27"/>
      <c r="B145" s="9"/>
      <c r="C145" s="28"/>
      <c r="D145" s="35"/>
      <c r="E145" s="39"/>
      <c r="F145" s="27"/>
    </row>
    <row r="146" spans="1:6" ht="15.75" x14ac:dyDescent="0.25">
      <c r="A146" s="27"/>
      <c r="B146" s="9"/>
      <c r="C146" s="28"/>
      <c r="D146" s="35"/>
      <c r="E146" s="39"/>
      <c r="F146" s="27"/>
    </row>
    <row r="147" spans="1:6" ht="15.75" x14ac:dyDescent="0.25">
      <c r="A147" s="27"/>
      <c r="B147" s="9"/>
      <c r="C147" s="28"/>
      <c r="D147" s="35"/>
      <c r="E147" s="39"/>
      <c r="F147" s="27"/>
    </row>
    <row r="148" spans="1:6" ht="15.75" x14ac:dyDescent="0.25">
      <c r="A148" s="27"/>
      <c r="B148" s="9"/>
      <c r="C148" s="28"/>
      <c r="D148" s="35"/>
      <c r="E148" s="39"/>
      <c r="F148" s="27"/>
    </row>
    <row r="149" spans="1:6" ht="15.75" x14ac:dyDescent="0.25">
      <c r="A149" s="27"/>
      <c r="B149" s="9"/>
      <c r="C149" s="28"/>
      <c r="D149" s="35"/>
      <c r="E149" s="39"/>
      <c r="F149" s="27"/>
    </row>
    <row r="150" spans="1:6" ht="15.75" x14ac:dyDescent="0.25">
      <c r="A150" s="27"/>
      <c r="B150" s="9"/>
      <c r="C150" s="28"/>
      <c r="D150" s="35"/>
      <c r="E150" s="39"/>
      <c r="F150" s="27"/>
    </row>
    <row r="151" spans="1:6" ht="15.75" x14ac:dyDescent="0.25">
      <c r="A151" s="27"/>
      <c r="B151" s="9"/>
      <c r="C151" s="28"/>
      <c r="D151" s="35"/>
      <c r="E151" s="39"/>
      <c r="F151" s="27"/>
    </row>
    <row r="152" spans="1:6" ht="15.75" x14ac:dyDescent="0.25">
      <c r="A152" s="27"/>
      <c r="B152" s="9"/>
      <c r="C152" s="28"/>
      <c r="D152" s="35"/>
      <c r="E152" s="39"/>
      <c r="F152" s="27"/>
    </row>
    <row r="153" spans="1:6" ht="15.75" x14ac:dyDescent="0.25">
      <c r="A153" s="27"/>
      <c r="B153" s="9"/>
      <c r="C153" s="28"/>
      <c r="D153" s="35"/>
      <c r="E153" s="39"/>
      <c r="F153" s="27"/>
    </row>
    <row r="154" spans="1:6" ht="15.75" x14ac:dyDescent="0.25">
      <c r="A154" s="27"/>
      <c r="B154" s="9"/>
      <c r="C154" s="28"/>
      <c r="D154" s="35"/>
      <c r="E154" s="39"/>
      <c r="F154" s="27"/>
    </row>
    <row r="155" spans="1:6" ht="15.75" x14ac:dyDescent="0.25">
      <c r="A155" s="27"/>
      <c r="B155" s="9"/>
      <c r="C155" s="28"/>
      <c r="D155" s="35"/>
      <c r="E155" s="39"/>
      <c r="F155" s="27"/>
    </row>
    <row r="156" spans="1:6" ht="15.75" x14ac:dyDescent="0.25">
      <c r="A156" s="27"/>
      <c r="B156" s="9"/>
      <c r="C156" s="28"/>
      <c r="D156" s="35"/>
      <c r="E156" s="39"/>
      <c r="F156" s="27"/>
    </row>
    <row r="157" spans="1:6" ht="15.75" x14ac:dyDescent="0.25">
      <c r="A157" s="27"/>
      <c r="B157" s="9"/>
      <c r="C157" s="28"/>
      <c r="D157" s="35"/>
      <c r="E157" s="39"/>
      <c r="F157" s="27"/>
    </row>
    <row r="158" spans="1:6" ht="15.75" x14ac:dyDescent="0.25">
      <c r="A158" s="27"/>
      <c r="B158" s="9"/>
      <c r="C158" s="28"/>
      <c r="D158" s="35"/>
      <c r="E158" s="39"/>
      <c r="F158" s="27"/>
    </row>
    <row r="159" spans="1:6" ht="15.75" x14ac:dyDescent="0.25">
      <c r="A159" s="27"/>
      <c r="B159" s="9"/>
      <c r="C159" s="28"/>
      <c r="D159" s="35"/>
      <c r="E159" s="39"/>
      <c r="F159" s="27"/>
    </row>
    <row r="160" spans="1:6" ht="15.75" x14ac:dyDescent="0.25">
      <c r="A160" s="27"/>
      <c r="B160" s="9"/>
      <c r="C160" s="28"/>
      <c r="D160" s="35"/>
      <c r="E160" s="39"/>
      <c r="F160" s="27"/>
    </row>
    <row r="161" spans="1:6" ht="15.75" x14ac:dyDescent="0.25">
      <c r="A161" s="27"/>
      <c r="B161" s="9"/>
      <c r="C161" s="28"/>
      <c r="D161" s="35"/>
      <c r="E161" s="39"/>
      <c r="F161" s="27"/>
    </row>
    <row r="162" spans="1:6" ht="15.75" x14ac:dyDescent="0.25">
      <c r="A162" s="27"/>
      <c r="B162" s="9"/>
      <c r="C162" s="28"/>
      <c r="D162" s="35"/>
      <c r="E162" s="39"/>
      <c r="F162" s="27"/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D6508" t="s">
        <v>18</v>
      </c>
    </row>
    <row r="6509" spans="3:4" x14ac:dyDescent="0.2">
      <c r="D6509" t="s">
        <v>18</v>
      </c>
    </row>
  </sheetData>
  <autoFilter ref="A8:F7722" xr:uid="{00000000-0009-0000-0000-000000000000}">
    <sortState ref="A9:F7994">
      <sortCondition ref="C8:C8094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4 B76 B71">
    <cfRule type="expression" dxfId="86" priority="460" stopIfTrue="1">
      <formula>AND(#REF!&gt;0,B71="")</formula>
    </cfRule>
  </conditionalFormatting>
  <conditionalFormatting sqref="B73">
    <cfRule type="expression" dxfId="85" priority="459" stopIfTrue="1">
      <formula>AND(#REF!&gt;0,B73="")</formula>
    </cfRule>
  </conditionalFormatting>
  <conditionalFormatting sqref="B75">
    <cfRule type="expression" dxfId="84" priority="280" stopIfTrue="1">
      <formula>AND(#REF!&gt;0,B75="")</formula>
    </cfRule>
  </conditionalFormatting>
  <conditionalFormatting sqref="C76">
    <cfRule type="expression" dxfId="83" priority="71" stopIfTrue="1">
      <formula>AND($AD76&gt;0,C76="")</formula>
    </cfRule>
    <cfRule type="expression" dxfId="82" priority="72" stopIfTrue="1">
      <formula>AND(NOT(G76=""),C76="")</formula>
    </cfRule>
  </conditionalFormatting>
  <conditionalFormatting sqref="C76">
    <cfRule type="expression" dxfId="81" priority="70" stopIfTrue="1">
      <formula>AND(#REF!&gt;0,C76="")</formula>
    </cfRule>
  </conditionalFormatting>
  <conditionalFormatting sqref="E76">
    <cfRule type="expression" dxfId="80" priority="21" stopIfTrue="1">
      <formula>AND(#REF!&gt;0,E76="")</formula>
    </cfRule>
  </conditionalFormatting>
  <conditionalFormatting sqref="E71 E73:E75">
    <cfRule type="expression" dxfId="79" priority="22" stopIfTrue="1">
      <formula>AND(#REF!&gt;0,E71="")</formula>
    </cfRule>
  </conditionalFormatting>
  <conditionalFormatting sqref="E70">
    <cfRule type="expression" dxfId="78" priority="18" stopIfTrue="1">
      <formula>AND(#REF!&gt;0,E70="")</formula>
    </cfRule>
  </conditionalFormatting>
  <conditionalFormatting sqref="E70">
    <cfRule type="expression" dxfId="77" priority="17" stopIfTrue="1">
      <formula>AND($F73&gt;"",E70="")</formula>
    </cfRule>
  </conditionalFormatting>
  <conditionalFormatting sqref="E70">
    <cfRule type="expression" dxfId="76" priority="16" stopIfTrue="1">
      <formula>AND(#REF!&gt;0,$D73="")</formula>
    </cfRule>
  </conditionalFormatting>
  <conditionalFormatting sqref="E70">
    <cfRule type="expression" dxfId="75" priority="20" stopIfTrue="1">
      <formula>AND(OR(AH73&gt;0,AI73&gt;0,AT73&gt;0),$D73="")</formula>
    </cfRule>
  </conditionalFormatting>
  <conditionalFormatting sqref="E70">
    <cfRule type="expression" dxfId="74" priority="19" stopIfTrue="1">
      <formula>AND(OR(AG73&gt;0,AQ73&gt;0,AS73&gt;0),$D73="")</formula>
    </cfRule>
  </conditionalFormatting>
  <conditionalFormatting sqref="E72">
    <cfRule type="expression" dxfId="73" priority="11" stopIfTrue="1">
      <formula>AND(#REF!&gt;0,E72="")</formula>
    </cfRule>
  </conditionalFormatting>
  <conditionalFormatting sqref="E72">
    <cfRule type="expression" dxfId="72" priority="12" stopIfTrue="1">
      <formula>AND(#REF!&gt;"",E72="")</formula>
    </cfRule>
  </conditionalFormatting>
  <conditionalFormatting sqref="E72">
    <cfRule type="expression" dxfId="71" priority="13" stopIfTrue="1">
      <formula>AND(#REF!&gt;0,#REF!="")</formula>
    </cfRule>
  </conditionalFormatting>
  <conditionalFormatting sqref="E72">
    <cfRule type="expression" dxfId="70" priority="14" stopIfTrue="1">
      <formula>AND(OR(#REF!&gt;0,#REF!&gt;0,#REF!&gt;0),#REF!="")</formula>
    </cfRule>
  </conditionalFormatting>
  <conditionalFormatting sqref="E72">
    <cfRule type="expression" dxfId="69" priority="15" stopIfTrue="1">
      <formula>AND(OR(#REF!&gt;0,#REF!&gt;0,#REF!&gt;0),#REF!="")</formula>
    </cfRule>
  </conditionalFormatting>
  <conditionalFormatting sqref="E76">
    <cfRule type="expression" dxfId="68" priority="29" stopIfTrue="1">
      <formula>AND(#REF!&gt;"",E76="")</formula>
    </cfRule>
  </conditionalFormatting>
  <conditionalFormatting sqref="E76">
    <cfRule type="expression" dxfId="67" priority="30" stopIfTrue="1">
      <formula>AND(#REF!&gt;0,#REF!="")</formula>
    </cfRule>
  </conditionalFormatting>
  <conditionalFormatting sqref="E76">
    <cfRule type="expression" dxfId="66" priority="31" stopIfTrue="1">
      <formula>AND(OR(AH170&gt;0,AI170&gt;0,AT170&gt;0),#REF!="")</formula>
    </cfRule>
  </conditionalFormatting>
  <conditionalFormatting sqref="E76">
    <cfRule type="expression" dxfId="65" priority="32" stopIfTrue="1">
      <formula>AND(OR(AG170&gt;0,AQ170&gt;0,AS170&gt;0),#REF!="")</formula>
    </cfRule>
  </conditionalFormatting>
  <conditionalFormatting sqref="E73:E74 E71">
    <cfRule type="expression" dxfId="64" priority="1228" stopIfTrue="1">
      <formula>AND(#REF!&gt;"",E71="")</formula>
    </cfRule>
  </conditionalFormatting>
  <conditionalFormatting sqref="E75 E77:E80">
    <cfRule type="expression" dxfId="63" priority="1229" stopIfTrue="1">
      <formula>AND($F163&gt;"",E75="")</formula>
    </cfRule>
  </conditionalFormatting>
  <conditionalFormatting sqref="E73:E74 E71">
    <cfRule type="expression" dxfId="62" priority="1230" stopIfTrue="1">
      <formula>AND(#REF!&gt;0,#REF!="")</formula>
    </cfRule>
  </conditionalFormatting>
  <conditionalFormatting sqref="E75 E77:E80">
    <cfRule type="expression" dxfId="61" priority="1231" stopIfTrue="1">
      <formula>AND(#REF!&gt;0,$D163="")</formula>
    </cfRule>
  </conditionalFormatting>
  <conditionalFormatting sqref="E71 E73:E74">
    <cfRule type="expression" dxfId="60" priority="1234" stopIfTrue="1">
      <formula>AND(OR(AH180&gt;0,AI180&gt;0,AT180&gt;0),#REF!="")</formula>
    </cfRule>
  </conditionalFormatting>
  <conditionalFormatting sqref="E71 E73:E74">
    <cfRule type="expression" dxfId="59" priority="1237" stopIfTrue="1">
      <formula>AND(OR(AG180&gt;0,AQ180&gt;0,AS180&gt;0),#REF!="")</formula>
    </cfRule>
  </conditionalFormatting>
  <conditionalFormatting sqref="B77:B162">
    <cfRule type="expression" dxfId="58" priority="6" stopIfTrue="1">
      <formula>AND(#REF!&gt;0,B77="")</formula>
    </cfRule>
  </conditionalFormatting>
  <conditionalFormatting sqref="E77:E162">
    <cfRule type="expression" dxfId="57" priority="5" stopIfTrue="1">
      <formula>AND(#REF!&gt;0,E77="")</formula>
    </cfRule>
  </conditionalFormatting>
  <conditionalFormatting sqref="E159:E162">
    <cfRule type="expression" dxfId="56" priority="7" stopIfTrue="1">
      <formula>AND($F244&gt;"",E159="")</formula>
    </cfRule>
  </conditionalFormatting>
  <conditionalFormatting sqref="E159:E162">
    <cfRule type="expression" dxfId="55" priority="8" stopIfTrue="1">
      <formula>AND(#REF!&gt;0,$D244="")</formula>
    </cfRule>
  </conditionalFormatting>
  <conditionalFormatting sqref="E154:E158">
    <cfRule type="expression" dxfId="54" priority="1" stopIfTrue="1">
      <formula>AND($F240&gt;"",E154="")</formula>
    </cfRule>
  </conditionalFormatting>
  <conditionalFormatting sqref="E154:E158">
    <cfRule type="expression" dxfId="53" priority="2" stopIfTrue="1">
      <formula>AND(#REF!&gt;0,$D240="")</formula>
    </cfRule>
  </conditionalFormatting>
  <conditionalFormatting sqref="E153:E154">
    <cfRule type="expression" dxfId="52" priority="1380" stopIfTrue="1">
      <formula>AND($F240&gt;"",E153="")</formula>
    </cfRule>
  </conditionalFormatting>
  <conditionalFormatting sqref="E153:E154">
    <cfRule type="expression" dxfId="51" priority="1382" stopIfTrue="1">
      <formula>AND(#REF!&gt;0,$D240="")</formula>
    </cfRule>
  </conditionalFormatting>
  <conditionalFormatting sqref="E152">
    <cfRule type="expression" dxfId="50" priority="1390" stopIfTrue="1">
      <formula>AND($F240&gt;"",E152="")</formula>
    </cfRule>
  </conditionalFormatting>
  <conditionalFormatting sqref="E152">
    <cfRule type="expression" dxfId="49" priority="1392" stopIfTrue="1">
      <formula>AND(#REF!&gt;0,$D240="")</formula>
    </cfRule>
  </conditionalFormatting>
  <conditionalFormatting sqref="E75 E77:E80">
    <cfRule type="expression" dxfId="48" priority="1401" stopIfTrue="1">
      <formula>AND(OR(AH184&gt;0,AI184&gt;0,AT184&gt;0),$D163="")</formula>
    </cfRule>
  </conditionalFormatting>
  <conditionalFormatting sqref="E75 E77:E80">
    <cfRule type="expression" dxfId="47" priority="1403" stopIfTrue="1">
      <formula>AND(OR(AG184&gt;0,AQ184&gt;0,AS184&gt;0),$D163="")</formula>
    </cfRule>
  </conditionalFormatting>
  <conditionalFormatting sqref="E159:E162">
    <cfRule type="expression" dxfId="46" priority="1405" stopIfTrue="1">
      <formula>AND(OR(AH265&gt;0,AI265&gt;0,AT265&gt;0),$D244="")</formula>
    </cfRule>
  </conditionalFormatting>
  <conditionalFormatting sqref="E159:E162">
    <cfRule type="expression" dxfId="45" priority="1406" stopIfTrue="1">
      <formula>AND(OR(AG265&gt;0,AQ265&gt;0,AS265&gt;0),$D244="")</formula>
    </cfRule>
  </conditionalFormatting>
  <conditionalFormatting sqref="E154:E158">
    <cfRule type="expression" dxfId="44" priority="1407" stopIfTrue="1">
      <formula>AND(OR(AH261&gt;0,AI261&gt;0,AT261&gt;0),$D240="")</formula>
    </cfRule>
  </conditionalFormatting>
  <conditionalFormatting sqref="E154:E158">
    <cfRule type="expression" dxfId="43" priority="1408" stopIfTrue="1">
      <formula>AND(OR(AG261&gt;0,AQ261&gt;0,AS261&gt;0),$D240="")</formula>
    </cfRule>
  </conditionalFormatting>
  <conditionalFormatting sqref="E153:E154">
    <cfRule type="expression" dxfId="42" priority="1409" stopIfTrue="1">
      <formula>AND(OR(AH261&gt;0,AI261&gt;0,AT261&gt;0),$D240="")</formula>
    </cfRule>
  </conditionalFormatting>
  <conditionalFormatting sqref="E153:E154">
    <cfRule type="expression" dxfId="41" priority="1410" stopIfTrue="1">
      <formula>AND(OR(AG261&gt;0,AQ261&gt;0,AS261&gt;0),$D240="")</formula>
    </cfRule>
  </conditionalFormatting>
  <conditionalFormatting sqref="E152">
    <cfRule type="expression" dxfId="40" priority="1411" stopIfTrue="1">
      <formula>AND(OR(AH261&gt;0,AI261&gt;0,AT261&gt;0),$D240="")</formula>
    </cfRule>
  </conditionalFormatting>
  <conditionalFormatting sqref="E152">
    <cfRule type="expression" dxfId="39" priority="1412" stopIfTrue="1">
      <formula>AND(OR(AG261&gt;0,AQ261&gt;0,AS261&gt;0),$D240="")</formula>
    </cfRule>
  </conditionalFormatting>
  <conditionalFormatting sqref="E81:E151">
    <cfRule type="expression" dxfId="38" priority="2147" stopIfTrue="1">
      <formula>AND($F170&gt;"",E81="")</formula>
    </cfRule>
  </conditionalFormatting>
  <conditionalFormatting sqref="E81:E151">
    <cfRule type="expression" dxfId="37" priority="2149" stopIfTrue="1">
      <formula>AND(#REF!&gt;0,$D170="")</formula>
    </cfRule>
  </conditionalFormatting>
  <conditionalFormatting sqref="E81:E151">
    <cfRule type="expression" dxfId="36" priority="2157" stopIfTrue="1">
      <formula>AND(OR(AH191&gt;0,AI191&gt;0,AT191&gt;0),$D170="")</formula>
    </cfRule>
  </conditionalFormatting>
  <conditionalFormatting sqref="E81:E151">
    <cfRule type="expression" dxfId="35" priority="2159" stopIfTrue="1">
      <formula>AND(OR(AG191&gt;0,AQ191&gt;0,AS191&gt;0),$D170="")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abSelected="1" zoomScale="90" zoomScaleNormal="90" zoomScaleSheetLayoutView="85" workbookViewId="0">
      <selection activeCell="A3" sqref="A3:G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25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8" t="s">
        <v>29</v>
      </c>
      <c r="B1" s="49"/>
      <c r="C1" s="49"/>
      <c r="D1" s="49"/>
      <c r="E1" s="49"/>
      <c r="F1" s="49"/>
      <c r="G1" s="49"/>
      <c r="H1" s="29"/>
      <c r="I1" s="30"/>
      <c r="J1" s="29"/>
    </row>
    <row r="2" spans="1:10" ht="15.75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29"/>
    </row>
    <row r="3" spans="1:10" ht="18" customHeight="1" x14ac:dyDescent="0.25">
      <c r="A3" s="48" t="s">
        <v>58</v>
      </c>
      <c r="B3" s="49"/>
      <c r="C3" s="49"/>
      <c r="D3" s="49"/>
      <c r="E3" s="49"/>
      <c r="F3" s="49"/>
      <c r="G3" s="49"/>
      <c r="H3" s="29"/>
      <c r="I3" s="30"/>
      <c r="J3" s="29"/>
    </row>
    <row r="4" spans="1:10" ht="18" customHeight="1" x14ac:dyDescent="0.25">
      <c r="A4" s="29"/>
      <c r="B4" s="29"/>
      <c r="C4" s="29"/>
      <c r="D4" s="31"/>
      <c r="E4" s="29"/>
      <c r="F4" s="29"/>
      <c r="G4" s="31"/>
      <c r="H4" s="29"/>
      <c r="I4" s="30"/>
      <c r="J4" s="29"/>
    </row>
    <row r="5" spans="1:10" ht="15.75" customHeight="1" x14ac:dyDescent="0.2">
      <c r="A5" s="50" t="s">
        <v>3</v>
      </c>
      <c r="B5" s="50" t="s">
        <v>19</v>
      </c>
      <c r="C5" s="54" t="s">
        <v>4</v>
      </c>
      <c r="D5" s="54"/>
      <c r="E5" s="54"/>
      <c r="F5" s="55"/>
      <c r="G5" s="44" t="s">
        <v>5</v>
      </c>
      <c r="H5" s="44"/>
      <c r="I5" s="56"/>
      <c r="J5" s="44"/>
    </row>
    <row r="6" spans="1:10" ht="12.75" customHeight="1" x14ac:dyDescent="0.2">
      <c r="A6" s="51"/>
      <c r="B6" s="51"/>
      <c r="C6" s="44" t="s">
        <v>6</v>
      </c>
      <c r="D6" s="44" t="s">
        <v>14</v>
      </c>
      <c r="E6" s="44" t="s">
        <v>2</v>
      </c>
      <c r="F6" s="44" t="s">
        <v>7</v>
      </c>
      <c r="G6" s="45" t="s">
        <v>8</v>
      </c>
      <c r="H6" s="45" t="s">
        <v>1</v>
      </c>
      <c r="I6" s="52" t="s">
        <v>23</v>
      </c>
      <c r="J6" s="45" t="s">
        <v>9</v>
      </c>
    </row>
    <row r="7" spans="1:10" ht="84.75" customHeight="1" x14ac:dyDescent="0.2">
      <c r="A7" s="51"/>
      <c r="B7" s="51"/>
      <c r="C7" s="44"/>
      <c r="D7" s="44"/>
      <c r="E7" s="44"/>
      <c r="F7" s="44"/>
      <c r="G7" s="46"/>
      <c r="H7" s="46"/>
      <c r="I7" s="53"/>
      <c r="J7" s="46"/>
    </row>
    <row r="8" spans="1:10" ht="15.75" x14ac:dyDescent="0.2">
      <c r="A8" s="11">
        <v>1</v>
      </c>
      <c r="B8" s="11">
        <v>2</v>
      </c>
      <c r="C8" s="11">
        <v>4</v>
      </c>
      <c r="D8" s="12">
        <v>5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</row>
    <row r="9" spans="1:10" ht="15.75" x14ac:dyDescent="0.25">
      <c r="A9" s="13">
        <v>1</v>
      </c>
      <c r="B9" s="15" t="s">
        <v>24</v>
      </c>
      <c r="C9" s="14" t="s">
        <v>25</v>
      </c>
      <c r="D9" s="38" t="s">
        <v>32</v>
      </c>
      <c r="E9" s="14">
        <v>0.4</v>
      </c>
      <c r="F9" s="27">
        <v>1.4999999999999999E-2</v>
      </c>
      <c r="G9" s="16" t="s">
        <v>48</v>
      </c>
      <c r="H9" s="28">
        <v>43501</v>
      </c>
      <c r="I9" s="32">
        <v>466.1</v>
      </c>
      <c r="J9" s="17" t="s">
        <v>27</v>
      </c>
    </row>
    <row r="10" spans="1:10" ht="15.75" x14ac:dyDescent="0.25">
      <c r="A10" s="27">
        <v>2</v>
      </c>
      <c r="B10" s="15" t="s">
        <v>24</v>
      </c>
      <c r="C10" s="14" t="s">
        <v>25</v>
      </c>
      <c r="D10" s="38" t="s">
        <v>42</v>
      </c>
      <c r="E10" s="14">
        <v>0.4</v>
      </c>
      <c r="F10" s="27">
        <v>1.4999999999999999E-2</v>
      </c>
      <c r="G10" s="16" t="s">
        <v>49</v>
      </c>
      <c r="H10" s="28">
        <v>43501</v>
      </c>
      <c r="I10" s="32">
        <v>466.1</v>
      </c>
      <c r="J10" s="17" t="s">
        <v>27</v>
      </c>
    </row>
    <row r="11" spans="1:10" ht="15.75" x14ac:dyDescent="0.25">
      <c r="A11" s="27">
        <v>3</v>
      </c>
      <c r="B11" s="15" t="s">
        <v>24</v>
      </c>
      <c r="C11" s="14" t="s">
        <v>25</v>
      </c>
      <c r="D11" s="38" t="s">
        <v>35</v>
      </c>
      <c r="E11" s="14">
        <v>0.4</v>
      </c>
      <c r="F11" s="27">
        <v>1.4999999999999999E-2</v>
      </c>
      <c r="G11" s="16" t="s">
        <v>50</v>
      </c>
      <c r="H11" s="28">
        <v>43500</v>
      </c>
      <c r="I11" s="32">
        <v>466.1</v>
      </c>
      <c r="J11" s="17" t="s">
        <v>27</v>
      </c>
    </row>
    <row r="12" spans="1:10" ht="15.75" x14ac:dyDescent="0.25">
      <c r="A12" s="27">
        <v>4</v>
      </c>
      <c r="B12" s="15" t="s">
        <v>24</v>
      </c>
      <c r="C12" s="14" t="s">
        <v>25</v>
      </c>
      <c r="D12" s="38" t="s">
        <v>41</v>
      </c>
      <c r="E12" s="14">
        <v>0.4</v>
      </c>
      <c r="F12" s="27">
        <v>1.4999999999999999E-2</v>
      </c>
      <c r="G12" s="16" t="s">
        <v>51</v>
      </c>
      <c r="H12" s="28">
        <v>43500</v>
      </c>
      <c r="I12" s="32">
        <v>466.1</v>
      </c>
      <c r="J12" s="17" t="s">
        <v>27</v>
      </c>
    </row>
    <row r="13" spans="1:10" ht="15.75" x14ac:dyDescent="0.25">
      <c r="A13" s="13">
        <v>5</v>
      </c>
      <c r="B13" s="15" t="s">
        <v>24</v>
      </c>
      <c r="C13" s="14" t="s">
        <v>25</v>
      </c>
      <c r="D13" s="38" t="s">
        <v>52</v>
      </c>
      <c r="E13" s="14">
        <v>0.4</v>
      </c>
      <c r="F13" s="27">
        <v>1.4999999999999999E-2</v>
      </c>
      <c r="G13" s="16" t="s">
        <v>53</v>
      </c>
      <c r="H13" s="28">
        <v>43500</v>
      </c>
      <c r="I13" s="32">
        <v>466.1</v>
      </c>
      <c r="J13" s="17" t="s">
        <v>27</v>
      </c>
    </row>
    <row r="14" spans="1:10" ht="15.75" x14ac:dyDescent="0.25">
      <c r="A14" s="27">
        <v>6</v>
      </c>
      <c r="B14" s="15" t="s">
        <v>24</v>
      </c>
      <c r="C14" s="14" t="s">
        <v>25</v>
      </c>
      <c r="D14" s="38" t="s">
        <v>54</v>
      </c>
      <c r="E14" s="14">
        <v>0.4</v>
      </c>
      <c r="F14" s="27">
        <v>1.4999999999999999E-2</v>
      </c>
      <c r="G14" s="16" t="s">
        <v>55</v>
      </c>
      <c r="H14" s="28">
        <v>43500</v>
      </c>
      <c r="I14" s="32">
        <v>466.1</v>
      </c>
      <c r="J14" s="17" t="s">
        <v>27</v>
      </c>
    </row>
    <row r="15" spans="1:10" ht="15.75" x14ac:dyDescent="0.25">
      <c r="A15" s="27">
        <v>7</v>
      </c>
      <c r="B15" s="15" t="s">
        <v>24</v>
      </c>
      <c r="C15" s="14" t="s">
        <v>25</v>
      </c>
      <c r="D15" s="38" t="s">
        <v>33</v>
      </c>
      <c r="E15" s="14">
        <v>0.4</v>
      </c>
      <c r="F15" s="27">
        <v>1.4999999999999999E-2</v>
      </c>
      <c r="G15" s="16" t="s">
        <v>56</v>
      </c>
      <c r="H15" s="28">
        <v>43503</v>
      </c>
      <c r="I15" s="32">
        <v>466.1</v>
      </c>
      <c r="J15" s="17" t="s">
        <v>27</v>
      </c>
    </row>
    <row r="16" spans="1:10" ht="15.75" x14ac:dyDescent="0.25">
      <c r="A16" s="27">
        <v>8</v>
      </c>
      <c r="B16" s="15" t="s">
        <v>24</v>
      </c>
      <c r="C16" s="14" t="s">
        <v>25</v>
      </c>
      <c r="D16" s="38" t="s">
        <v>34</v>
      </c>
      <c r="E16" s="14">
        <v>0.4</v>
      </c>
      <c r="F16" s="27">
        <v>1.4999999999999999E-2</v>
      </c>
      <c r="G16" s="16" t="s">
        <v>57</v>
      </c>
      <c r="H16" s="28">
        <v>43474</v>
      </c>
      <c r="I16" s="32">
        <v>466.1</v>
      </c>
      <c r="J16" s="17" t="s">
        <v>27</v>
      </c>
    </row>
    <row r="17" spans="1:10" ht="15.75" x14ac:dyDescent="0.25">
      <c r="A17" s="36" t="s">
        <v>28</v>
      </c>
      <c r="C17" s="34" t="s">
        <v>28</v>
      </c>
      <c r="D17" s="37"/>
      <c r="E17" s="34"/>
      <c r="F17" s="41">
        <f>SUM(F9:F16)</f>
        <v>0.12</v>
      </c>
      <c r="G17" s="37"/>
      <c r="H17" s="34"/>
      <c r="I17" s="42">
        <f>SUM(I9:I16)</f>
        <v>3728.7999999999997</v>
      </c>
      <c r="J17" s="34"/>
    </row>
    <row r="18" spans="1:10" x14ac:dyDescent="0.2">
      <c r="F18" s="40"/>
    </row>
    <row r="33" spans="8:9" x14ac:dyDescent="0.2">
      <c r="H33" t="s">
        <v>26</v>
      </c>
      <c r="I33" s="2" t="s">
        <v>26</v>
      </c>
    </row>
  </sheetData>
  <autoFilter ref="A8:J17" xr:uid="{00000000-0009-0000-0000-000001000000}">
    <sortState ref="A9:K16">
      <sortCondition ref="H8:H1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10 J12 C9:C14 J14:J16">
    <cfRule type="expression" dxfId="34" priority="1450" stopIfTrue="1">
      <formula>AND(#REF!&gt;0,C9="")</formula>
    </cfRule>
  </conditionalFormatting>
  <conditionalFormatting sqref="C9:C15">
    <cfRule type="expression" dxfId="33" priority="1447" stopIfTrue="1">
      <formula>AND($AD9&gt;0,C9="")</formula>
    </cfRule>
    <cfRule type="expression" dxfId="32" priority="1448" stopIfTrue="1">
      <formula>AND(NOT(I9=""),C9="")</formula>
    </cfRule>
  </conditionalFormatting>
  <conditionalFormatting sqref="C9:C15">
    <cfRule type="expression" dxfId="31" priority="1445" stopIfTrue="1">
      <formula>AND($AC9&gt;0,C9="")</formula>
    </cfRule>
    <cfRule type="expression" dxfId="30" priority="1446" stopIfTrue="1">
      <formula>AND(NOT(F9=""),C9="")</formula>
    </cfRule>
  </conditionalFormatting>
  <conditionalFormatting sqref="G9:G15">
    <cfRule type="expression" dxfId="29" priority="1429" stopIfTrue="1">
      <formula>AND($AC9&gt;0,G9="")</formula>
    </cfRule>
  </conditionalFormatting>
  <conditionalFormatting sqref="G9:G16">
    <cfRule type="expression" dxfId="28" priority="1309" stopIfTrue="1">
      <formula>AND(#REF!&gt;0,G9="")</formula>
    </cfRule>
  </conditionalFormatting>
  <conditionalFormatting sqref="J9 J11 J13">
    <cfRule type="expression" dxfId="27" priority="1291" stopIfTrue="1">
      <formula>AND(#REF!&gt;0,J9="")</formula>
    </cfRule>
  </conditionalFormatting>
  <conditionalFormatting sqref="C9:C15">
    <cfRule type="expression" dxfId="26" priority="1831" stopIfTrue="1">
      <formula>AND(OR(AU9&gt;0,BF9&gt;0,BG9&gt;0),#REF!="")</formula>
    </cfRule>
  </conditionalFormatting>
  <conditionalFormatting sqref="C9:C15">
    <cfRule type="expression" dxfId="25" priority="1833" stopIfTrue="1">
      <formula>AND(OR(AV9&gt;0,AW9&gt;0,BH9&gt;0),#REF!="")</formula>
    </cfRule>
  </conditionalFormatting>
  <conditionalFormatting sqref="C9:C15">
    <cfRule type="expression" dxfId="24" priority="1835" stopIfTrue="1">
      <formula>AND(OR(AU9&gt;0,#REF!&gt;0,#REF!&gt;0),#REF!="")</formula>
    </cfRule>
  </conditionalFormatting>
  <conditionalFormatting sqref="C9:C15">
    <cfRule type="expression" dxfId="23" priority="1836" stopIfTrue="1">
      <formula>AND(OR(AV9&gt;0,AW9&gt;0,#REF!&gt;0),#REF!="")</formula>
    </cfRule>
  </conditionalFormatting>
  <conditionalFormatting sqref="E10 E12 E14:E16">
    <cfRule type="expression" dxfId="22" priority="1232" stopIfTrue="1">
      <formula>AND(#REF!&gt;0,E10="")</formula>
    </cfRule>
  </conditionalFormatting>
  <conditionalFormatting sqref="E10 E12 B9:B15 E14:E15">
    <cfRule type="expression" dxfId="21" priority="1230" stopIfTrue="1">
      <formula>AND($AD9&gt;0,B9="")</formula>
    </cfRule>
    <cfRule type="expression" dxfId="20" priority="1231" stopIfTrue="1">
      <formula>AND(NOT(F9=""),B9="")</formula>
    </cfRule>
  </conditionalFormatting>
  <conditionalFormatting sqref="B9:B16 C15:C16">
    <cfRule type="expression" dxfId="19" priority="1229" stopIfTrue="1">
      <formula>AND(#REF!&gt;0,B9="")</formula>
    </cfRule>
  </conditionalFormatting>
  <conditionalFormatting sqref="E9 E11 E13">
    <cfRule type="expression" dxfId="18" priority="1226" stopIfTrue="1">
      <formula>AND(#REF!&gt;0,E9="")</formula>
    </cfRule>
  </conditionalFormatting>
  <conditionalFormatting sqref="E9 E11 E13">
    <cfRule type="expression" dxfId="17" priority="1224" stopIfTrue="1">
      <formula>AND($AD9&gt;0,E9="")</formula>
    </cfRule>
    <cfRule type="expression" dxfId="16" priority="1225" stopIfTrue="1">
      <formula>AND(NOT(I9=""),E9="")</formula>
    </cfRule>
  </conditionalFormatting>
  <conditionalFormatting sqref="C16">
    <cfRule type="expression" dxfId="15" priority="2166" stopIfTrue="1">
      <formula>AND($AD17&gt;0,C16="")</formula>
    </cfRule>
    <cfRule type="expression" dxfId="14" priority="2167" stopIfTrue="1">
      <formula>AND(NOT(I16=""),C16="")</formula>
    </cfRule>
  </conditionalFormatting>
  <conditionalFormatting sqref="C16">
    <cfRule type="expression" dxfId="13" priority="2170" stopIfTrue="1">
      <formula>AND($AC17&gt;0,C16="")</formula>
    </cfRule>
    <cfRule type="expression" dxfId="12" priority="2171" stopIfTrue="1">
      <formula>AND(NOT(F16=""),C16="")</formula>
    </cfRule>
  </conditionalFormatting>
  <conditionalFormatting sqref="E16 B16">
    <cfRule type="expression" dxfId="11" priority="2174" stopIfTrue="1">
      <formula>AND($AD17&gt;0,B16="")</formula>
    </cfRule>
    <cfRule type="expression" dxfId="10" priority="2175" stopIfTrue="1">
      <formula>AND(NOT(F16=""),B16="")</formula>
    </cfRule>
  </conditionalFormatting>
  <conditionalFormatting sqref="G16">
    <cfRule type="expression" dxfId="9" priority="2181" stopIfTrue="1">
      <formula>AND($AC17&gt;0,G16="")</formula>
    </cfRule>
  </conditionalFormatting>
  <conditionalFormatting sqref="C16">
    <cfRule type="expression" dxfId="8" priority="2191" stopIfTrue="1">
      <formula>AND(OR(AU17&gt;0,BF17&gt;0,BG17&gt;0),#REF!="")</formula>
    </cfRule>
  </conditionalFormatting>
  <conditionalFormatting sqref="C16">
    <cfRule type="expression" dxfId="7" priority="2193" stopIfTrue="1">
      <formula>AND(OR(AV17&gt;0,AW17&gt;0,BH17&gt;0),#REF!="")</formula>
    </cfRule>
  </conditionalFormatting>
  <conditionalFormatting sqref="C16">
    <cfRule type="expression" dxfId="6" priority="2195" stopIfTrue="1">
      <formula>AND(OR(AU17&gt;0,#REF!&gt;0,#REF!&gt;0),#REF!="")</formula>
    </cfRule>
  </conditionalFormatting>
  <conditionalFormatting sqref="C16">
    <cfRule type="expression" dxfId="5" priority="2197" stopIfTrue="1">
      <formula>AND(OR(AV17&gt;0,AW17&gt;0,#REF!&gt;0),#REF!="")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29" sqref="E29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3" t="s">
        <v>39</v>
      </c>
      <c r="B2" s="57"/>
      <c r="C2" s="57"/>
      <c r="D2" s="57"/>
      <c r="E2" s="57"/>
      <c r="F2" s="57"/>
    </row>
    <row r="3" spans="1:6" ht="18.75" x14ac:dyDescent="0.3">
      <c r="A3" s="4"/>
      <c r="B3" s="4"/>
      <c r="C3" s="18"/>
      <c r="D3" s="4"/>
      <c r="E3" s="19"/>
      <c r="F3" s="6"/>
    </row>
    <row r="4" spans="1:6" x14ac:dyDescent="0.2">
      <c r="A4" s="4"/>
      <c r="B4" s="4"/>
      <c r="C4" s="4"/>
      <c r="D4" s="4"/>
      <c r="E4" s="19"/>
      <c r="F4" s="6"/>
    </row>
    <row r="5" spans="1:6" ht="12.75" customHeight="1" x14ac:dyDescent="0.2">
      <c r="A5" s="44" t="s">
        <v>10</v>
      </c>
      <c r="B5" s="45" t="s">
        <v>19</v>
      </c>
      <c r="C5" s="44" t="s">
        <v>11</v>
      </c>
      <c r="D5" s="44" t="s">
        <v>12</v>
      </c>
      <c r="E5" s="58" t="s">
        <v>0</v>
      </c>
      <c r="F5" s="44" t="s">
        <v>14</v>
      </c>
    </row>
    <row r="6" spans="1:6" ht="12.75" customHeight="1" x14ac:dyDescent="0.2">
      <c r="A6" s="44"/>
      <c r="B6" s="46"/>
      <c r="C6" s="44"/>
      <c r="D6" s="44"/>
      <c r="E6" s="58"/>
      <c r="F6" s="44"/>
    </row>
    <row r="7" spans="1:6" ht="56.25" customHeight="1" x14ac:dyDescent="0.2">
      <c r="A7" s="44"/>
      <c r="B7" s="47"/>
      <c r="C7" s="44"/>
      <c r="D7" s="44"/>
      <c r="E7" s="58"/>
      <c r="F7" s="44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20"/>
      <c r="B9" s="20"/>
      <c r="C9" s="28"/>
      <c r="D9" s="20"/>
      <c r="E9" s="21"/>
      <c r="F9" s="26"/>
    </row>
    <row r="10" spans="1:6" ht="15.75" x14ac:dyDescent="0.25">
      <c r="A10" s="10"/>
      <c r="B10" s="10"/>
      <c r="C10" s="28"/>
      <c r="D10" s="20"/>
      <c r="E10" s="33"/>
      <c r="F10" s="26"/>
    </row>
    <row r="11" spans="1:6" ht="15.75" x14ac:dyDescent="0.25">
      <c r="A11" s="10"/>
      <c r="B11" s="10"/>
      <c r="C11" s="28"/>
      <c r="D11" s="20"/>
      <c r="E11" s="33"/>
      <c r="F11" s="26"/>
    </row>
    <row r="12" spans="1:6" ht="15.75" x14ac:dyDescent="0.25">
      <c r="A12" s="10"/>
      <c r="B12" s="10"/>
      <c r="C12" s="33"/>
      <c r="D12" s="20"/>
      <c r="E12" s="33"/>
      <c r="F12" s="26"/>
    </row>
    <row r="13" spans="1:6" ht="15.75" x14ac:dyDescent="0.25">
      <c r="A13" s="20"/>
      <c r="B13" s="20"/>
      <c r="C13" s="28"/>
      <c r="D13" s="27"/>
      <c r="E13" s="33"/>
      <c r="F13" s="34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20"/>
      <c r="B17" s="20"/>
      <c r="C17" s="20"/>
      <c r="D17" s="20"/>
      <c r="E17" s="20"/>
      <c r="F17" s="20"/>
    </row>
    <row r="18" spans="1:6" ht="15.75" x14ac:dyDescent="0.25">
      <c r="A18" s="10"/>
      <c r="B18" s="20"/>
      <c r="C18" s="20"/>
      <c r="D18" s="20"/>
      <c r="E18" s="20"/>
      <c r="F18" s="20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20"/>
      <c r="B21" s="10"/>
      <c r="C21" s="10"/>
      <c r="D21" s="10"/>
      <c r="E21" s="10"/>
      <c r="F21" s="10"/>
    </row>
    <row r="22" spans="1:6" ht="15.75" x14ac:dyDescent="0.25">
      <c r="A22" s="10"/>
      <c r="B22" s="20"/>
      <c r="C22" s="20"/>
      <c r="D22" s="20"/>
      <c r="E22" s="20"/>
      <c r="F22" s="20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3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2" t="s">
        <v>19</v>
      </c>
      <c r="C5" s="70" t="s">
        <v>38</v>
      </c>
      <c r="D5" s="65"/>
      <c r="E5" s="66"/>
      <c r="F5" s="64" t="s">
        <v>37</v>
      </c>
      <c r="G5" s="65"/>
      <c r="H5" s="66"/>
      <c r="I5" s="64" t="s">
        <v>36</v>
      </c>
      <c r="J5" s="65"/>
      <c r="K5" s="66"/>
      <c r="L5" s="4"/>
      <c r="M5" s="4"/>
      <c r="N5" s="4"/>
      <c r="O5" s="4"/>
      <c r="P5" s="4"/>
    </row>
    <row r="6" spans="1:16" ht="19.5" customHeight="1" thickBot="1" x14ac:dyDescent="0.25">
      <c r="A6" s="4"/>
      <c r="B6" s="63"/>
      <c r="C6" s="67" t="s">
        <v>15</v>
      </c>
      <c r="D6" s="68"/>
      <c r="E6" s="69"/>
      <c r="F6" s="67" t="s">
        <v>16</v>
      </c>
      <c r="G6" s="68"/>
      <c r="H6" s="69"/>
      <c r="I6" s="67" t="s">
        <v>17</v>
      </c>
      <c r="J6" s="68"/>
      <c r="K6" s="69"/>
      <c r="L6" s="4"/>
      <c r="M6" s="4"/>
      <c r="N6" s="4"/>
      <c r="O6" s="4"/>
      <c r="P6" s="4"/>
    </row>
    <row r="7" spans="1:16" ht="18" customHeight="1" thickBot="1" x14ac:dyDescent="0.25">
      <c r="A7" s="4"/>
      <c r="B7" s="22" t="s">
        <v>21</v>
      </c>
      <c r="C7" s="59">
        <f>8*466.1</f>
        <v>3728.8</v>
      </c>
      <c r="D7" s="59"/>
      <c r="E7" s="59"/>
      <c r="F7" s="60">
        <v>0.12</v>
      </c>
      <c r="G7" s="60"/>
      <c r="H7" s="60"/>
      <c r="I7" s="59">
        <v>8</v>
      </c>
      <c r="J7" s="59"/>
      <c r="K7" s="59"/>
      <c r="L7" s="4"/>
      <c r="M7" s="4"/>
      <c r="N7" s="4"/>
      <c r="O7" s="4"/>
      <c r="P7" s="4"/>
    </row>
    <row r="8" spans="1:16" ht="16.5" thickBot="1" x14ac:dyDescent="0.25">
      <c r="A8" s="4"/>
      <c r="B8" s="22"/>
      <c r="C8" s="59"/>
      <c r="D8" s="59"/>
      <c r="E8" s="59"/>
      <c r="F8" s="60"/>
      <c r="G8" s="60"/>
      <c r="H8" s="60"/>
      <c r="I8" s="59"/>
      <c r="J8" s="59"/>
      <c r="K8" s="59"/>
      <c r="L8" s="4"/>
      <c r="M8" s="4"/>
      <c r="N8" s="4"/>
      <c r="O8" s="4"/>
      <c r="P8" s="4"/>
    </row>
    <row r="9" spans="1:16" ht="16.5" thickBot="1" x14ac:dyDescent="0.25">
      <c r="A9" s="4"/>
      <c r="B9" s="22" t="s">
        <v>20</v>
      </c>
      <c r="C9" s="59">
        <f>SUM(C7:E8)</f>
        <v>3728.8</v>
      </c>
      <c r="D9" s="59"/>
      <c r="E9" s="59"/>
      <c r="F9" s="60">
        <f>SUM(F7:H8)</f>
        <v>0.12</v>
      </c>
      <c r="G9" s="60"/>
      <c r="H9" s="60"/>
      <c r="I9" s="59">
        <f>SUM(I7:K8)</f>
        <v>8</v>
      </c>
      <c r="J9" s="59"/>
      <c r="K9" s="59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3"/>
      <c r="F10" s="4"/>
      <c r="G10" s="23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3"/>
      <c r="F11" s="4"/>
      <c r="G11" s="4"/>
      <c r="H11" s="2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GENTOO</cp:lastModifiedBy>
  <cp:lastPrinted>2018-05-23T12:57:59Z</cp:lastPrinted>
  <dcterms:created xsi:type="dcterms:W3CDTF">2007-02-07T11:07:35Z</dcterms:created>
  <dcterms:modified xsi:type="dcterms:W3CDTF">2019-03-25T12:08:37Z</dcterms:modified>
</cp:coreProperties>
</file>