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330" windowHeight="406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заявках'!$A$8:$F$7680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закл.договорах'!$A$1:$J$9</definedName>
    <definedName name="_xlnm.Print_Area" localSheetId="0">'Информация о заявках'!$A$1:$F$9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F10" i="18" l="1"/>
  <c r="I9" i="15" l="1"/>
  <c r="F9" i="15"/>
  <c r="I10" i="18" l="1"/>
  <c r="C10" i="18"/>
</calcChain>
</file>

<file path=xl/sharedStrings.xml><?xml version="1.0" encoding="utf-8"?>
<sst xmlns="http://schemas.openxmlformats.org/spreadsheetml/2006/main" count="12959" uniqueCount="37">
  <si>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</si>
  <si>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</si>
  <si>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</si>
  <si>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</si>
  <si>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</si>
  <si>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</si>
  <si>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</si>
  <si>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</si>
  <si>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</si>
  <si>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</si>
  <si>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</si>
  <si>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</si>
  <si>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</si>
  <si>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</si>
  <si>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</si>
  <si>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</si>
  <si>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</si>
  <si>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</si>
  <si>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</si>
  <si>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</si>
  <si>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</si>
  <si>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</si>
  <si>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</si>
  <si>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</si>
  <si>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</si>
  <si>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б/н</t>
  </si>
  <si>
    <t>.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</si>
  <si>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</si>
  <si>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</si>
  <si>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01.01.2017г.-31.12.2017г.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</si>
  <si>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</si>
  <si>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Лобзова В.А.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</si>
  <si>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01.01.2018г.-30.04.2018г.</t>
  </si>
  <si>
    <t>класса напряжения до 35 кВ  за период с 01.01.2018г.-30.04.2018г.</t>
  </si>
  <si>
    <t>Количество присоединений по заактированным договорам технологического присоединения с 01.01.2018 по 31.01.2018</t>
  </si>
  <si>
    <t>Выручка за услуги по технологическому присоединению (актированная) с 01.01.2018 по 31.01.2018</t>
  </si>
  <si>
    <t>Присоединенная мощность по заактированным договорам технологического присоединения с 01.01.2018 по 31.01.2018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</si>
</sst>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4" fontId="11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/>
    <xf numFmtId="0" fontId="11" fillId="0" borderId="3" xfId="0" applyFont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164" fontId="16" fillId="0" borderId="3" xfId="0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67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35" t="s">
        <v>32</v>
      </c>
      <c r="B1" s="36"/>
      <c r="C1" s="36"/>
      <c r="D1" s="36"/>
      <c r="E1" s="36"/>
      <c r="F1" s="36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4">
        <v>1</v>
      </c>
      <c r="B9" s="10" t="s">
        <v>24</v>
      </c>
      <c r="C9" s="13">
        <v>43121</v>
      </c>
      <c r="D9" s="24" t="s">
        <v>25</v>
      </c>
      <c r="E9" s="23" t="s">
        <v>31</v>
      </c>
      <c r="F9" s="24">
        <v>5.0000000000000001E-3</v>
      </c>
    </row>
    <row r="10" spans="1:6" x14ac:dyDescent="0.2">
      <c r="C10" s="1" t="s">
        <v>18</v>
      </c>
      <c r="D10" s="1" t="s">
        <v>18</v>
      </c>
    </row>
    <row r="11" spans="1:6" x14ac:dyDescent="0.2">
      <c r="C11" s="1" t="s">
        <v>18</v>
      </c>
      <c r="D11" s="1" t="s">
        <v>18</v>
      </c>
    </row>
    <row r="12" spans="1:6" x14ac:dyDescent="0.2">
      <c r="C12" s="1" t="s">
        <v>18</v>
      </c>
      <c r="D12" s="1" t="s">
        <v>18</v>
      </c>
    </row>
    <row r="13" spans="1:6" x14ac:dyDescent="0.2">
      <c r="C13" s="1" t="s">
        <v>18</v>
      </c>
      <c r="D13" s="1" t="s">
        <v>18</v>
      </c>
    </row>
    <row r="14" spans="1:6" x14ac:dyDescent="0.2">
      <c r="C14" s="1" t="s">
        <v>18</v>
      </c>
      <c r="D14" s="1" t="s">
        <v>18</v>
      </c>
    </row>
    <row r="15" spans="1:6" x14ac:dyDescent="0.2">
      <c r="C15" s="1" t="s">
        <v>18</v>
      </c>
      <c r="D15" s="1" t="s">
        <v>18</v>
      </c>
    </row>
    <row r="16" spans="1:6" x14ac:dyDescent="0.2">
      <c r="C16" s="1" t="s">
        <v>18</v>
      </c>
      <c r="D16" s="1" t="s">
        <v>18</v>
      </c>
    </row>
    <row r="17" spans="3:4" x14ac:dyDescent="0.2">
      <c r="C17" s="1" t="s">
        <v>18</v>
      </c>
      <c r="D17" s="1" t="s">
        <v>18</v>
      </c>
    </row>
    <row r="18" spans="3:4" x14ac:dyDescent="0.2">
      <c r="C18" s="1" t="s">
        <v>18</v>
      </c>
      <c r="D18" s="1" t="s">
        <v>18</v>
      </c>
    </row>
    <row r="19" spans="3:4" x14ac:dyDescent="0.2">
      <c r="C19" s="1" t="s">
        <v>18</v>
      </c>
      <c r="D19" s="1" t="s">
        <v>18</v>
      </c>
    </row>
    <row r="20" spans="3:4" x14ac:dyDescent="0.2">
      <c r="C20" s="1" t="s">
        <v>18</v>
      </c>
      <c r="D20" s="1" t="s">
        <v>18</v>
      </c>
    </row>
    <row r="21" spans="3:4" x14ac:dyDescent="0.2">
      <c r="C21" s="1" t="s">
        <v>18</v>
      </c>
      <c r="D21" s="1" t="s">
        <v>18</v>
      </c>
    </row>
    <row r="22" spans="3:4" x14ac:dyDescent="0.2">
      <c r="C22" s="1" t="s">
        <v>18</v>
      </c>
      <c r="D22" s="1" t="s">
        <v>18</v>
      </c>
    </row>
    <row r="23" spans="3:4" x14ac:dyDescent="0.2">
      <c r="C23" s="1" t="s">
        <v>18</v>
      </c>
      <c r="D23" s="1" t="s">
        <v>18</v>
      </c>
    </row>
    <row r="24" spans="3:4" x14ac:dyDescent="0.2">
      <c r="C24" s="1" t="s">
        <v>18</v>
      </c>
      <c r="D24" s="1" t="s">
        <v>18</v>
      </c>
    </row>
    <row r="25" spans="3:4" x14ac:dyDescent="0.2">
      <c r="C25" s="1" t="s">
        <v>18</v>
      </c>
      <c r="D25" s="1" t="s">
        <v>18</v>
      </c>
    </row>
    <row r="26" spans="3:4" x14ac:dyDescent="0.2">
      <c r="C26" s="1" t="s">
        <v>18</v>
      </c>
      <c r="D26" s="1" t="s">
        <v>18</v>
      </c>
    </row>
    <row r="27" spans="3:4" x14ac:dyDescent="0.2">
      <c r="C27" s="1" t="s">
        <v>18</v>
      </c>
      <c r="D27" s="1" t="s">
        <v>18</v>
      </c>
    </row>
    <row r="28" spans="3:4" x14ac:dyDescent="0.2">
      <c r="C28" s="1" t="s">
        <v>18</v>
      </c>
      <c r="D28" s="1" t="s">
        <v>18</v>
      </c>
    </row>
    <row r="29" spans="3:4" x14ac:dyDescent="0.2">
      <c r="C29" s="1" t="s">
        <v>18</v>
      </c>
      <c r="D29" s="1" t="s">
        <v>18</v>
      </c>
    </row>
    <row r="30" spans="3:4" x14ac:dyDescent="0.2">
      <c r="C30" s="1" t="s">
        <v>18</v>
      </c>
      <c r="D30" s="1" t="s">
        <v>18</v>
      </c>
    </row>
    <row r="31" spans="3:4" x14ac:dyDescent="0.2">
      <c r="C31" s="1" t="s">
        <v>18</v>
      </c>
      <c r="D31" s="1" t="s">
        <v>18</v>
      </c>
    </row>
    <row r="32" spans="3:4" x14ac:dyDescent="0.2">
      <c r="C32" s="1" t="s">
        <v>18</v>
      </c>
      <c r="D32" s="1" t="s">
        <v>18</v>
      </c>
    </row>
    <row r="33" spans="3:4" x14ac:dyDescent="0.2">
      <c r="C33" s="1" t="s">
        <v>18</v>
      </c>
      <c r="D33" s="1" t="s">
        <v>18</v>
      </c>
    </row>
    <row r="34" spans="3:4" x14ac:dyDescent="0.2">
      <c r="C34" s="1" t="s">
        <v>18</v>
      </c>
      <c r="D34" s="1" t="s">
        <v>18</v>
      </c>
    </row>
    <row r="35" spans="3:4" x14ac:dyDescent="0.2">
      <c r="C35" s="1" t="s">
        <v>18</v>
      </c>
      <c r="D35" s="1" t="s">
        <v>18</v>
      </c>
    </row>
    <row r="36" spans="3:4" x14ac:dyDescent="0.2">
      <c r="C36" s="1" t="s">
        <v>18</v>
      </c>
      <c r="D36" s="1" t="s">
        <v>18</v>
      </c>
    </row>
    <row r="37" spans="3:4" x14ac:dyDescent="0.2">
      <c r="C37" s="1" t="s">
        <v>18</v>
      </c>
      <c r="D37" s="1" t="s">
        <v>18</v>
      </c>
    </row>
    <row r="38" spans="3:4" x14ac:dyDescent="0.2">
      <c r="C38" s="1" t="s">
        <v>18</v>
      </c>
      <c r="D38" s="1" t="s">
        <v>18</v>
      </c>
    </row>
    <row r="39" spans="3:4" x14ac:dyDescent="0.2">
      <c r="C39" s="1" t="s">
        <v>18</v>
      </c>
      <c r="D39" s="1" t="s">
        <v>18</v>
      </c>
    </row>
    <row r="40" spans="3:4" x14ac:dyDescent="0.2">
      <c r="C40" s="1" t="s">
        <v>18</v>
      </c>
      <c r="D40" s="1" t="s">
        <v>18</v>
      </c>
    </row>
    <row r="41" spans="3:4" x14ac:dyDescent="0.2">
      <c r="C41" s="1" t="s">
        <v>18</v>
      </c>
      <c r="D41" s="1" t="s">
        <v>18</v>
      </c>
    </row>
    <row r="42" spans="3:4" x14ac:dyDescent="0.2">
      <c r="C42" s="1" t="s">
        <v>18</v>
      </c>
      <c r="D42" s="1" t="s">
        <v>18</v>
      </c>
    </row>
    <row r="43" spans="3:4" x14ac:dyDescent="0.2">
      <c r="C43" s="1" t="s">
        <v>18</v>
      </c>
      <c r="D43" s="1" t="s">
        <v>18</v>
      </c>
    </row>
    <row r="44" spans="3:4" x14ac:dyDescent="0.2">
      <c r="C44" s="1" t="s">
        <v>18</v>
      </c>
      <c r="D44" s="1" t="s">
        <v>18</v>
      </c>
    </row>
    <row r="45" spans="3:4" x14ac:dyDescent="0.2">
      <c r="C45" s="1" t="s">
        <v>18</v>
      </c>
      <c r="D45" s="1" t="s">
        <v>18</v>
      </c>
    </row>
    <row r="46" spans="3:4" x14ac:dyDescent="0.2">
      <c r="C46" s="1" t="s">
        <v>18</v>
      </c>
      <c r="D46" s="1" t="s">
        <v>18</v>
      </c>
    </row>
    <row r="47" spans="3:4" x14ac:dyDescent="0.2">
      <c r="C47" s="1" t="s">
        <v>18</v>
      </c>
      <c r="D47" s="1" t="s">
        <v>18</v>
      </c>
    </row>
    <row r="48" spans="3:4" x14ac:dyDescent="0.2">
      <c r="C48" s="1" t="s">
        <v>18</v>
      </c>
      <c r="D48" s="1" t="s">
        <v>18</v>
      </c>
    </row>
    <row r="49" spans="3:4" x14ac:dyDescent="0.2">
      <c r="C49" s="1" t="s">
        <v>18</v>
      </c>
      <c r="D49" s="1" t="s">
        <v>18</v>
      </c>
    </row>
    <row r="50" spans="3:4" x14ac:dyDescent="0.2">
      <c r="C50" s="1" t="s">
        <v>18</v>
      </c>
      <c r="D50" s="1" t="s">
        <v>18</v>
      </c>
    </row>
    <row r="51" spans="3:4" x14ac:dyDescent="0.2">
      <c r="C51" s="1" t="s">
        <v>18</v>
      </c>
      <c r="D51" s="1" t="s">
        <v>18</v>
      </c>
    </row>
    <row r="52" spans="3:4" x14ac:dyDescent="0.2">
      <c r="C52" s="1" t="s">
        <v>18</v>
      </c>
      <c r="D52" s="1" t="s">
        <v>18</v>
      </c>
    </row>
    <row r="53" spans="3:4" x14ac:dyDescent="0.2">
      <c r="C53" s="1" t="s">
        <v>18</v>
      </c>
      <c r="D53" s="1" t="s">
        <v>18</v>
      </c>
    </row>
    <row r="54" spans="3:4" x14ac:dyDescent="0.2">
      <c r="C54" s="1" t="s">
        <v>18</v>
      </c>
      <c r="D54" s="1" t="s">
        <v>18</v>
      </c>
    </row>
    <row r="55" spans="3:4" x14ac:dyDescent="0.2">
      <c r="C55" s="1" t="s">
        <v>18</v>
      </c>
      <c r="D55" s="1" t="s">
        <v>18</v>
      </c>
    </row>
    <row r="56" spans="3:4" x14ac:dyDescent="0.2">
      <c r="C56" s="1" t="s">
        <v>18</v>
      </c>
      <c r="D56" s="1" t="s">
        <v>18</v>
      </c>
    </row>
    <row r="57" spans="3:4" x14ac:dyDescent="0.2">
      <c r="C57" s="1" t="s">
        <v>18</v>
      </c>
      <c r="D57" s="1" t="s">
        <v>18</v>
      </c>
    </row>
    <row r="58" spans="3:4" x14ac:dyDescent="0.2">
      <c r="C58" s="1" t="s">
        <v>18</v>
      </c>
      <c r="D58" s="1" t="s">
        <v>18</v>
      </c>
    </row>
    <row r="59" spans="3:4" x14ac:dyDescent="0.2">
      <c r="C59" s="1" t="s">
        <v>18</v>
      </c>
      <c r="D59" s="1" t="s">
        <v>18</v>
      </c>
    </row>
    <row r="60" spans="3:4" x14ac:dyDescent="0.2">
      <c r="C60" s="1" t="s">
        <v>18</v>
      </c>
      <c r="D60" s="1" t="s">
        <v>18</v>
      </c>
    </row>
    <row r="61" spans="3:4" x14ac:dyDescent="0.2">
      <c r="C61" s="1" t="s">
        <v>18</v>
      </c>
      <c r="D61" s="1" t="s">
        <v>18</v>
      </c>
    </row>
    <row r="62" spans="3:4" x14ac:dyDescent="0.2">
      <c r="C62" s="1" t="s">
        <v>18</v>
      </c>
      <c r="D62" s="1" t="s">
        <v>18</v>
      </c>
    </row>
    <row r="63" spans="3:4" x14ac:dyDescent="0.2">
      <c r="C63" s="1" t="s">
        <v>18</v>
      </c>
      <c r="D63" s="1" t="s">
        <v>18</v>
      </c>
    </row>
    <row r="64" spans="3:4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D6466" s="1" t="s">
        <v>18</v>
      </c>
    </row>
    <row r="6467" spans="3:4" x14ac:dyDescent="0.2">
      <c r="D6467" s="1" t="s">
        <v>18</v>
      </c>
    </row>
  </sheetData>
  <autoFilter ref="A8:F7680">
    <sortState ref="A9:F7936">
      <sortCondition ref="C8:C803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C9">
    <cfRule type="expression" dxfId="11" priority="159" stopIfTrue="1">
      <formula>AND($AD9&gt;0,C9="")</formula>
    </cfRule>
    <cfRule type="expression" dxfId="10" priority="160" stopIfTrue="1">
      <formula>AND(NOT(G9=""),C9="")</formula>
    </cfRule>
  </conditionalFormatting>
  <conditionalFormatting sqref="C9 E9">
    <cfRule type="expression" dxfId="9" priority="158" stopIfTrue="1">
      <formula>AND(#REF!&gt;0,C9="")</formula>
    </cfRule>
  </conditionalFormatting>
  <conditionalFormatting sqref="E9">
    <cfRule type="expression" dxfId="8" priority="154" stopIfTrue="1">
      <formula>AND($F15&gt;"",E9="")</formula>
    </cfRule>
  </conditionalFormatting>
  <conditionalFormatting sqref="E9">
    <cfRule type="expression" dxfId="7" priority="155" stopIfTrue="1">
      <formula>AND(#REF!&gt;0,$D15="")</formula>
    </cfRule>
  </conditionalFormatting>
  <conditionalFormatting sqref="E9">
    <cfRule type="expression" dxfId="6" priority="156" stopIfTrue="1">
      <formula>AND(OR(AH15&gt;0,AI15&gt;0,AT15&gt;0),$D15="")</formula>
    </cfRule>
  </conditionalFormatting>
  <conditionalFormatting sqref="E9">
    <cfRule type="expression" dxfId="5" priority="157" stopIfTrue="1">
      <formula>AND(OR(AG15&gt;0,AQ15&gt;0,AS15&gt;0),$D15="")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zoomScaleSheetLayoutView="85" workbookViewId="0">
      <selection activeCell="D16" sqref="D16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47" t="s">
        <v>28</v>
      </c>
      <c r="B1" s="48"/>
      <c r="C1" s="48"/>
      <c r="D1" s="48"/>
      <c r="E1" s="48"/>
      <c r="F1" s="48"/>
      <c r="G1" s="48"/>
      <c r="H1" s="26"/>
      <c r="I1" s="27"/>
      <c r="J1" s="26"/>
    </row>
    <row r="2" spans="1:10" ht="15.75" x14ac:dyDescent="0.25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26"/>
    </row>
    <row r="3" spans="1:10" ht="18" customHeight="1" x14ac:dyDescent="0.25">
      <c r="A3" s="47" t="s">
        <v>33</v>
      </c>
      <c r="B3" s="48"/>
      <c r="C3" s="48"/>
      <c r="D3" s="48"/>
      <c r="E3" s="48"/>
      <c r="F3" s="48"/>
      <c r="G3" s="48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9" t="s">
        <v>3</v>
      </c>
      <c r="B5" s="49" t="s">
        <v>19</v>
      </c>
      <c r="C5" s="43" t="s">
        <v>4</v>
      </c>
      <c r="D5" s="43"/>
      <c r="E5" s="43"/>
      <c r="F5" s="44"/>
      <c r="G5" s="45" t="s">
        <v>5</v>
      </c>
      <c r="H5" s="45"/>
      <c r="I5" s="46"/>
      <c r="J5" s="45"/>
    </row>
    <row r="6" spans="1:10" ht="12.75" customHeight="1" x14ac:dyDescent="0.2">
      <c r="A6" s="50"/>
      <c r="B6" s="50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1" t="s">
        <v>23</v>
      </c>
      <c r="J6" s="38" t="s">
        <v>9</v>
      </c>
    </row>
    <row r="7" spans="1:10" ht="84.75" customHeight="1" x14ac:dyDescent="0.2">
      <c r="A7" s="50"/>
      <c r="B7" s="50"/>
      <c r="C7" s="37"/>
      <c r="D7" s="37"/>
      <c r="E7" s="37"/>
      <c r="F7" s="37"/>
      <c r="G7" s="39"/>
      <c r="H7" s="39"/>
      <c r="I7" s="42"/>
      <c r="J7" s="39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32" t="s">
        <v>27</v>
      </c>
      <c r="B9" s="32"/>
      <c r="C9" s="32"/>
      <c r="D9" s="33"/>
      <c r="E9" s="32"/>
      <c r="F9" s="34" t="e">
        <f>SUM(#REF!)</f>
        <v>#REF!</v>
      </c>
      <c r="G9" s="33"/>
      <c r="H9" s="32"/>
      <c r="I9" s="30" t="e">
        <f>SUM(#REF!)</f>
        <v>#REF!</v>
      </c>
      <c r="J9" s="32"/>
    </row>
    <row r="28" spans="8:9" x14ac:dyDescent="0.2">
      <c r="H28" s="1" t="s">
        <v>26</v>
      </c>
      <c r="I28" s="3" t="s">
        <v>26</v>
      </c>
    </row>
  </sheetData>
  <autoFilter ref="A8:J8">
    <sortState ref="A9:K2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E36" sqref="E36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35" t="s">
        <v>29</v>
      </c>
      <c r="B2" s="51"/>
      <c r="C2" s="51"/>
      <c r="D2" s="51"/>
      <c r="E2" s="51"/>
      <c r="F2" s="51"/>
    </row>
    <row r="3" spans="1:6" ht="18.75" x14ac:dyDescent="0.3">
      <c r="A3" s="5"/>
      <c r="B3" s="5"/>
      <c r="C3" s="14"/>
      <c r="D3" s="5"/>
      <c r="E3" s="15"/>
      <c r="F3" s="7"/>
    </row>
    <row r="4" spans="1:6" x14ac:dyDescent="0.2">
      <c r="A4" s="5"/>
      <c r="B4" s="5"/>
      <c r="C4" s="5"/>
      <c r="D4" s="5"/>
      <c r="E4" s="15"/>
      <c r="F4" s="7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2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2"/>
      <c r="F6" s="37"/>
    </row>
    <row r="7" spans="1:6" ht="56.25" customHeight="1" x14ac:dyDescent="0.2">
      <c r="A7" s="37"/>
      <c r="B7" s="40"/>
      <c r="C7" s="37"/>
      <c r="D7" s="37"/>
      <c r="E7" s="52"/>
      <c r="F7" s="37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16"/>
      <c r="B9" s="16"/>
      <c r="C9" s="25"/>
      <c r="D9" s="16"/>
      <c r="E9" s="17"/>
      <c r="F9" s="23"/>
    </row>
    <row r="10" spans="1:6" ht="15.75" x14ac:dyDescent="0.25">
      <c r="A10" s="10"/>
      <c r="B10" s="10"/>
      <c r="C10" s="25"/>
      <c r="D10" s="16"/>
      <c r="E10" s="29"/>
      <c r="F10" s="23"/>
    </row>
    <row r="11" spans="1:6" ht="15.75" x14ac:dyDescent="0.25">
      <c r="A11" s="10"/>
      <c r="B11" s="10"/>
      <c r="C11" s="25"/>
      <c r="D11" s="16"/>
      <c r="E11" s="29"/>
      <c r="F11" s="23"/>
    </row>
    <row r="12" spans="1:6" ht="15.75" x14ac:dyDescent="0.25">
      <c r="A12" s="10"/>
      <c r="B12" s="10"/>
      <c r="C12" s="29"/>
      <c r="D12" s="16"/>
      <c r="E12" s="29"/>
      <c r="F12" s="23"/>
    </row>
    <row r="13" spans="1:6" ht="15.75" x14ac:dyDescent="0.25">
      <c r="A13" s="16"/>
      <c r="B13" s="16"/>
      <c r="C13" s="25"/>
      <c r="D13" s="24"/>
      <c r="E13" s="29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6"/>
      <c r="B17" s="16"/>
      <c r="C17" s="16"/>
      <c r="D17" s="16"/>
      <c r="E17" s="16"/>
      <c r="F17" s="16"/>
    </row>
    <row r="18" spans="1:6" ht="15.75" x14ac:dyDescent="0.25">
      <c r="A18" s="10"/>
      <c r="B18" s="16"/>
      <c r="C18" s="16"/>
      <c r="D18" s="16"/>
      <c r="E18" s="16"/>
      <c r="F18" s="16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6"/>
      <c r="B21" s="10"/>
      <c r="C21" s="10"/>
      <c r="D21" s="10"/>
      <c r="E21" s="10"/>
      <c r="F21" s="10"/>
    </row>
    <row r="22" spans="1:6" ht="15.75" x14ac:dyDescent="0.25">
      <c r="A22" s="10"/>
      <c r="B22" s="16"/>
      <c r="C22" s="16"/>
      <c r="D22" s="16"/>
      <c r="E22" s="16"/>
      <c r="F22" s="16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B1" workbookViewId="0">
      <selection activeCell="F10" sqref="F10:H1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63" customHeight="1" x14ac:dyDescent="0.3">
      <c r="A3" s="36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65.25" customHeight="1" thickBot="1" x14ac:dyDescent="0.25">
      <c r="A5" s="18"/>
      <c r="B5" s="60" t="s">
        <v>19</v>
      </c>
      <c r="C5" s="66" t="s">
        <v>35</v>
      </c>
      <c r="D5" s="64"/>
      <c r="E5" s="65"/>
      <c r="F5" s="63" t="s">
        <v>36</v>
      </c>
      <c r="G5" s="64"/>
      <c r="H5" s="65"/>
      <c r="I5" s="63" t="s">
        <v>34</v>
      </c>
      <c r="J5" s="64"/>
      <c r="K5" s="65"/>
      <c r="L5" s="18"/>
      <c r="M5" s="18"/>
      <c r="N5" s="18"/>
      <c r="O5" s="18"/>
      <c r="P5" s="18"/>
    </row>
    <row r="6" spans="1:16" ht="19.5" customHeight="1" thickBot="1" x14ac:dyDescent="0.25">
      <c r="A6" s="18"/>
      <c r="B6" s="61"/>
      <c r="C6" s="53" t="s">
        <v>15</v>
      </c>
      <c r="D6" s="54"/>
      <c r="E6" s="55"/>
      <c r="F6" s="53" t="s">
        <v>16</v>
      </c>
      <c r="G6" s="54"/>
      <c r="H6" s="55"/>
      <c r="I6" s="53" t="s">
        <v>17</v>
      </c>
      <c r="J6" s="54"/>
      <c r="K6" s="55"/>
      <c r="L6" s="18"/>
      <c r="M6" s="18"/>
      <c r="N6" s="18"/>
      <c r="O6" s="18"/>
      <c r="P6" s="18"/>
    </row>
    <row r="7" spans="1:16" ht="18" customHeight="1" thickBot="1" x14ac:dyDescent="0.25">
      <c r="A7" s="18"/>
      <c r="B7" s="19" t="s">
        <v>21</v>
      </c>
      <c r="C7" s="57">
        <v>0.93200000000000005</v>
      </c>
      <c r="D7" s="57"/>
      <c r="E7" s="57"/>
      <c r="F7" s="56">
        <v>5.0000000000000001E-3</v>
      </c>
      <c r="G7" s="56"/>
      <c r="H7" s="56"/>
      <c r="I7" s="59">
        <v>2</v>
      </c>
      <c r="J7" s="59"/>
      <c r="K7" s="59"/>
      <c r="L7" s="18"/>
      <c r="M7" s="18"/>
      <c r="N7" s="18"/>
      <c r="O7" s="18"/>
      <c r="P7" s="18"/>
    </row>
    <row r="8" spans="1:16" ht="16.5" thickBot="1" x14ac:dyDescent="0.25">
      <c r="A8" s="18"/>
      <c r="B8" s="19"/>
      <c r="C8" s="62"/>
      <c r="D8" s="62"/>
      <c r="E8" s="62"/>
      <c r="F8" s="56"/>
      <c r="G8" s="56"/>
      <c r="H8" s="56"/>
      <c r="I8" s="59"/>
      <c r="J8" s="59"/>
      <c r="K8" s="59"/>
      <c r="L8" s="18"/>
      <c r="M8" s="18"/>
      <c r="N8" s="18"/>
      <c r="O8" s="18"/>
      <c r="P8" s="18"/>
    </row>
    <row r="9" spans="1:16" ht="16.5" thickBot="1" x14ac:dyDescent="0.25">
      <c r="A9" s="18"/>
      <c r="B9" s="19"/>
      <c r="C9" s="62"/>
      <c r="D9" s="62"/>
      <c r="E9" s="62"/>
      <c r="F9" s="56"/>
      <c r="G9" s="56"/>
      <c r="H9" s="56"/>
      <c r="I9" s="59"/>
      <c r="J9" s="59"/>
      <c r="K9" s="59"/>
      <c r="L9" s="18"/>
      <c r="M9" s="18"/>
      <c r="N9" s="18"/>
      <c r="O9" s="18"/>
      <c r="P9" s="18"/>
    </row>
    <row r="10" spans="1:16" ht="16.5" thickBot="1" x14ac:dyDescent="0.25">
      <c r="A10" s="18"/>
      <c r="B10" s="19" t="s">
        <v>20</v>
      </c>
      <c r="C10" s="57">
        <f>C7</f>
        <v>0.93200000000000005</v>
      </c>
      <c r="D10" s="57"/>
      <c r="E10" s="57"/>
      <c r="F10" s="56">
        <f>F7*I7</f>
        <v>0.01</v>
      </c>
      <c r="G10" s="56"/>
      <c r="H10" s="56"/>
      <c r="I10" s="59">
        <f>I7</f>
        <v>2</v>
      </c>
      <c r="J10" s="59"/>
      <c r="K10" s="59"/>
      <c r="L10" s="18"/>
      <c r="M10" s="18"/>
      <c r="N10" s="18"/>
      <c r="O10" s="18"/>
      <c r="P10" s="18"/>
    </row>
    <row r="11" spans="1:16" x14ac:dyDescent="0.2">
      <c r="A11" s="18"/>
      <c r="B11" s="18"/>
      <c r="C11" s="18"/>
      <c r="D11" s="18"/>
      <c r="E11" s="20"/>
      <c r="F11" s="18"/>
      <c r="G11" s="20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18"/>
      <c r="B12" s="18"/>
      <c r="C12" s="18"/>
      <c r="D12" s="18"/>
      <c r="E12" s="20"/>
      <c r="F12" s="18"/>
      <c r="G12" s="18"/>
      <c r="H12" s="21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18"/>
      <c r="B14" s="18"/>
      <c r="C14" s="18"/>
      <c r="D14" s="18"/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каскад-энерго</cp:lastModifiedBy>
  <cp:lastPrinted>2018-05-23T12:57:59Z</cp:lastPrinted>
  <dcterms:created xsi:type="dcterms:W3CDTF">2007-02-07T11:07:35Z</dcterms:created>
  <dcterms:modified xsi:type="dcterms:W3CDTF">2018-05-24T04:13:08Z</dcterms:modified>
</cp:coreProperties>
</file>