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5330" windowHeight="4065" tabRatio="717" activeTab="3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закл.договорах'!$A$8:$J$9</definedName>
    <definedName name="_xlnm._FilterDatabase" localSheetId="0" hidden="1">'Информация о заявках'!$A$8:$F$7727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закл.договорах'!$A$1:$J$56</definedName>
    <definedName name="_xlnm.Print_Area" localSheetId="0">'Информация о заявках'!$A$1:$F$56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</workbook>
</file>

<file path=xl/calcChain.xml><?xml version="1.0" encoding="utf-8"?>
<calcChain xmlns="http://schemas.openxmlformats.org/spreadsheetml/2006/main">
  <c r="F10" i="18" l="1"/>
  <c r="A11" i="16" l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10" i="16"/>
  <c r="I56" i="15" l="1"/>
  <c r="F56" i="15"/>
  <c r="I10" i="18" l="1"/>
  <c r="C10" i="18"/>
</calcChain>
</file>

<file path=xl/sharedStrings.xml><?xml version="1.0" encoding="utf-8"?>
<sst xmlns="http://schemas.openxmlformats.org/spreadsheetml/2006/main" count="13332" uniqueCount="126">
  <si>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</si>
  <si>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</si>
  <si>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</si>
  <si>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</si>
  <si>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</si>
  <si>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</si>
  <si>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</si>
  <si>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</si>
  <si>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</si>
  <si>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</si>
  <si>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</si>
  <si>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</si>
  <si>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</si>
  <si>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</si>
  <si>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</si>
  <si>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</si>
  <si>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</si>
  <si>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</si>
  <si>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</si>
  <si>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</si>
  <si>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</si>
  <si>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</si>
  <si>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</si>
  <si>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</si>
  <si>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</si>
  <si>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б/н</t>
  </si>
  <si>
    <t>ЮЛ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</si>
  <si>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</si>
  <si>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</si>
  <si>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</si>
  <si>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</si>
  <si>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</si>
  <si>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01.01.2017г.-31.12.2017г.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</si>
  <si>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</si>
  <si>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Корепанова Т.Н.</t>
  </si>
  <si>
    <t>Фомина Т.Н.</t>
  </si>
  <si>
    <t>1</t>
  </si>
  <si>
    <t>2</t>
  </si>
  <si>
    <t>Черезов М.Н.</t>
  </si>
  <si>
    <t>3/В</t>
  </si>
  <si>
    <t>Попова Т.В.</t>
  </si>
  <si>
    <t>4</t>
  </si>
  <si>
    <t>Внуков Е.В.</t>
  </si>
  <si>
    <t>5</t>
  </si>
  <si>
    <t>Ящук Н.Л.</t>
  </si>
  <si>
    <t>6</t>
  </si>
  <si>
    <t>Конев А.Н.</t>
  </si>
  <si>
    <t>7</t>
  </si>
  <si>
    <t>Шкабура О.П.</t>
  </si>
  <si>
    <t>Рябова В.П.</t>
  </si>
  <si>
    <t>Залозная М.А.</t>
  </si>
  <si>
    <t>Чупина О.Ю.</t>
  </si>
  <si>
    <t>Смагина Г.Г.</t>
  </si>
  <si>
    <t>8</t>
  </si>
  <si>
    <t>9</t>
  </si>
  <si>
    <t>10</t>
  </si>
  <si>
    <t>11</t>
  </si>
  <si>
    <t>Агеев С.А.</t>
  </si>
  <si>
    <t>Бараблин С.Н.</t>
  </si>
  <si>
    <t>14/В</t>
  </si>
  <si>
    <t>Зобнина Г.П.</t>
  </si>
  <si>
    <t>Айрапетян С.А.</t>
  </si>
  <si>
    <t>Бычок А.С.</t>
  </si>
  <si>
    <t>Морогова Н.В.</t>
  </si>
  <si>
    <t>Константинов А.А.</t>
  </si>
  <si>
    <t>17</t>
  </si>
  <si>
    <t>18</t>
  </si>
  <si>
    <t>19</t>
  </si>
  <si>
    <t>20</t>
  </si>
  <si>
    <t>22</t>
  </si>
  <si>
    <t>Калугина Г.М.</t>
  </si>
  <si>
    <t>Демидова Г.В.</t>
  </si>
  <si>
    <t>Заварухина О.М.</t>
  </si>
  <si>
    <t>Шпак В.В.</t>
  </si>
  <si>
    <t>23</t>
  </si>
  <si>
    <t>24</t>
  </si>
  <si>
    <t>25</t>
  </si>
  <si>
    <t>Кузьмишко В.Д.</t>
  </si>
  <si>
    <t>Карпуцин Л.К.</t>
  </si>
  <si>
    <t>Колосова Е.С.</t>
  </si>
  <si>
    <t>Литкевич Г.А.</t>
  </si>
  <si>
    <t>26</t>
  </si>
  <si>
    <t>27</t>
  </si>
  <si>
    <t>28</t>
  </si>
  <si>
    <t>29</t>
  </si>
  <si>
    <t>Операционный офис "Тюменский" Екатеринбургского регионального филиала Межрегионального коммерческого банка развития связи и информатики (ПАО)</t>
  </si>
  <si>
    <t>Желудков В.П.</t>
  </si>
  <si>
    <t>30</t>
  </si>
  <si>
    <t>31/В</t>
  </si>
  <si>
    <t>Степанов А.С.</t>
  </si>
  <si>
    <t>Мирошниченко В.В.</t>
  </si>
  <si>
    <t>Симонов А.Л.</t>
  </si>
  <si>
    <t>32/В</t>
  </si>
  <si>
    <t>34/В</t>
  </si>
  <si>
    <t>33/В</t>
  </si>
  <si>
    <t>Филиппов В.В.</t>
  </si>
  <si>
    <t>35/В</t>
  </si>
  <si>
    <t>Лебедева Н.Н.</t>
  </si>
  <si>
    <t>Широбоков В.М.</t>
  </si>
  <si>
    <t>Сорокин А.В.</t>
  </si>
  <si>
    <t>41/В</t>
  </si>
  <si>
    <t>Колесников А.Н.</t>
  </si>
  <si>
    <t>Лобзова В.А.</t>
  </si>
  <si>
    <t>Носков Д.С.</t>
  </si>
  <si>
    <t>Шулежко Т.А.</t>
  </si>
  <si>
    <t>Язькова Л.С.</t>
  </si>
  <si>
    <t>3</t>
  </si>
  <si>
    <t>Анисимов В.Г.</t>
  </si>
  <si>
    <t>Севрюгина О.А.</t>
  </si>
  <si>
    <t>Бахтурина С.Е.</t>
  </si>
  <si>
    <t>Урусова Г.А.</t>
  </si>
  <si>
    <t>Кадочников Ю.В.</t>
  </si>
  <si>
    <t>Кадочникова Г.Д.</t>
  </si>
  <si>
    <t>9/А</t>
  </si>
  <si>
    <t>10/А</t>
  </si>
  <si>
    <t>Заровнятных Н.А.</t>
  </si>
  <si>
    <t>Назмутдинова М.Н.</t>
  </si>
  <si>
    <t>Быков А.А.</t>
  </si>
  <si>
    <t>11/А</t>
  </si>
  <si>
    <t>12/А</t>
  </si>
  <si>
    <t>13/А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</si>
  <si>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01.01.2018г.-30.04.2018г.</t>
  </si>
  <si>
    <t>класса напряжения до 35 кВ  за период с 01.01.2018г.-30.04.2018г.</t>
  </si>
  <si>
    <t>Выручка за услуги по технологическому присоединению (актированная) с 01.02.2018 по 28.02.2018</t>
  </si>
  <si>
    <t>Присоединенная мощность по заактированным договорам технологического присоединения с 01.02.2018 по 28.02.2018</t>
  </si>
  <si>
    <t>Количество присоединений по заактированным договорам технологического присоединения с 01.02.2018 по 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</si>
</sst>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"/>
    <numFmt numFmtId="166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4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/>
    <xf numFmtId="14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/>
    <xf numFmtId="0" fontId="15" fillId="0" borderId="3" xfId="0" applyFont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164" fontId="16" fillId="0" borderId="3" xfId="0" applyNumberFormat="1" applyFont="1" applyFill="1" applyBorder="1"/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2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14"/>
  <sheetViews>
    <sheetView topLeftCell="A28" zoomScaleNormal="100" zoomScaleSheetLayoutView="100" workbookViewId="0">
      <selection activeCell="A59" sqref="A59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6" t="s">
        <v>121</v>
      </c>
      <c r="B1" s="47"/>
      <c r="C1" s="47"/>
      <c r="D1" s="47"/>
      <c r="E1" s="47"/>
      <c r="F1" s="47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8" t="s">
        <v>10</v>
      </c>
      <c r="B5" s="49" t="s">
        <v>19</v>
      </c>
      <c r="C5" s="48" t="s">
        <v>11</v>
      </c>
      <c r="D5" s="48" t="s">
        <v>12</v>
      </c>
      <c r="E5" s="48" t="s">
        <v>13</v>
      </c>
      <c r="F5" s="48" t="s">
        <v>7</v>
      </c>
    </row>
    <row r="6" spans="1:6" ht="12.75" customHeight="1" x14ac:dyDescent="0.2">
      <c r="A6" s="48"/>
      <c r="B6" s="50"/>
      <c r="C6" s="48"/>
      <c r="D6" s="48"/>
      <c r="E6" s="48"/>
      <c r="F6" s="48"/>
    </row>
    <row r="7" spans="1:6" ht="56.25" customHeight="1" x14ac:dyDescent="0.2">
      <c r="A7" s="48"/>
      <c r="B7" s="51"/>
      <c r="C7" s="48"/>
      <c r="D7" s="48"/>
      <c r="E7" s="48"/>
      <c r="F7" s="48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">
      <c r="A9" s="29">
        <v>1</v>
      </c>
      <c r="B9" s="29" t="s">
        <v>24</v>
      </c>
      <c r="C9" s="30">
        <v>43136</v>
      </c>
      <c r="D9" s="29" t="s">
        <v>25</v>
      </c>
      <c r="E9" s="40" t="s">
        <v>34</v>
      </c>
      <c r="F9" s="29">
        <v>5.0000000000000001E-3</v>
      </c>
    </row>
    <row r="10" spans="1:6" ht="15.75" x14ac:dyDescent="0.25">
      <c r="A10" s="29">
        <f>A9+1</f>
        <v>2</v>
      </c>
      <c r="B10" s="10" t="s">
        <v>24</v>
      </c>
      <c r="C10" s="30">
        <v>43137</v>
      </c>
      <c r="D10" s="29" t="s">
        <v>25</v>
      </c>
      <c r="E10" s="28" t="s">
        <v>35</v>
      </c>
      <c r="F10" s="29">
        <v>5.0000000000000001E-3</v>
      </c>
    </row>
    <row r="11" spans="1:6" ht="15.75" x14ac:dyDescent="0.25">
      <c r="A11" s="29">
        <f t="shared" ref="A11:A56" si="0">A10+1</f>
        <v>3</v>
      </c>
      <c r="B11" s="10" t="s">
        <v>24</v>
      </c>
      <c r="C11" s="30">
        <v>43137</v>
      </c>
      <c r="D11" s="29" t="s">
        <v>25</v>
      </c>
      <c r="E11" s="28" t="s">
        <v>38</v>
      </c>
      <c r="F11" s="29">
        <v>5.0000000000000001E-3</v>
      </c>
    </row>
    <row r="12" spans="1:6" ht="15.75" x14ac:dyDescent="0.25">
      <c r="A12" s="29">
        <f t="shared" si="0"/>
        <v>4</v>
      </c>
      <c r="B12" s="10" t="s">
        <v>24</v>
      </c>
      <c r="C12" s="30">
        <v>43138</v>
      </c>
      <c r="D12" s="29" t="s">
        <v>25</v>
      </c>
      <c r="E12" s="28" t="s">
        <v>40</v>
      </c>
      <c r="F12" s="29">
        <v>5.0000000000000001E-3</v>
      </c>
    </row>
    <row r="13" spans="1:6" ht="15.75" x14ac:dyDescent="0.25">
      <c r="A13" s="29">
        <f t="shared" si="0"/>
        <v>5</v>
      </c>
      <c r="B13" s="10" t="s">
        <v>24</v>
      </c>
      <c r="C13" s="30">
        <v>43139</v>
      </c>
      <c r="D13" s="29" t="s">
        <v>25</v>
      </c>
      <c r="E13" s="28" t="s">
        <v>42</v>
      </c>
      <c r="F13" s="29">
        <v>5.0000000000000001E-3</v>
      </c>
    </row>
    <row r="14" spans="1:6" ht="15.75" x14ac:dyDescent="0.25">
      <c r="A14" s="29">
        <f t="shared" si="0"/>
        <v>6</v>
      </c>
      <c r="B14" s="10" t="s">
        <v>24</v>
      </c>
      <c r="C14" s="30">
        <v>43139</v>
      </c>
      <c r="D14" s="29" t="s">
        <v>25</v>
      </c>
      <c r="E14" s="28" t="s">
        <v>44</v>
      </c>
      <c r="F14" s="29">
        <v>5.0000000000000001E-3</v>
      </c>
    </row>
    <row r="15" spans="1:6" ht="15.75" x14ac:dyDescent="0.25">
      <c r="A15" s="29">
        <f t="shared" si="0"/>
        <v>7</v>
      </c>
      <c r="B15" s="11" t="s">
        <v>24</v>
      </c>
      <c r="C15" s="30">
        <v>43140</v>
      </c>
      <c r="D15" s="29" t="s">
        <v>25</v>
      </c>
      <c r="E15" s="28" t="s">
        <v>46</v>
      </c>
      <c r="F15" s="29">
        <v>5.0000000000000001E-3</v>
      </c>
    </row>
    <row r="16" spans="1:6" ht="15.75" x14ac:dyDescent="0.25">
      <c r="A16" s="29">
        <f t="shared" si="0"/>
        <v>8</v>
      </c>
      <c r="B16" s="10" t="s">
        <v>24</v>
      </c>
      <c r="C16" s="30">
        <v>43140</v>
      </c>
      <c r="D16" s="29" t="s">
        <v>25</v>
      </c>
      <c r="E16" s="28" t="s">
        <v>48</v>
      </c>
      <c r="F16" s="29">
        <v>5.0000000000000001E-3</v>
      </c>
    </row>
    <row r="17" spans="1:6" ht="15.75" x14ac:dyDescent="0.25">
      <c r="A17" s="29">
        <f t="shared" si="0"/>
        <v>9</v>
      </c>
      <c r="B17" s="10" t="s">
        <v>24</v>
      </c>
      <c r="C17" s="30">
        <v>43142</v>
      </c>
      <c r="D17" s="29" t="s">
        <v>25</v>
      </c>
      <c r="E17" s="41" t="s">
        <v>49</v>
      </c>
      <c r="F17" s="29">
        <v>5.0000000000000001E-3</v>
      </c>
    </row>
    <row r="18" spans="1:6" ht="15.75" x14ac:dyDescent="0.25">
      <c r="A18" s="29">
        <f t="shared" si="0"/>
        <v>10</v>
      </c>
      <c r="B18" s="10" t="s">
        <v>24</v>
      </c>
      <c r="C18" s="30">
        <v>43143</v>
      </c>
      <c r="D18" s="29" t="s">
        <v>25</v>
      </c>
      <c r="E18" s="41" t="s">
        <v>50</v>
      </c>
      <c r="F18" s="29">
        <v>5.0000000000000001E-3</v>
      </c>
    </row>
    <row r="19" spans="1:6" ht="15.75" x14ac:dyDescent="0.25">
      <c r="A19" s="29">
        <f t="shared" si="0"/>
        <v>11</v>
      </c>
      <c r="B19" s="11" t="s">
        <v>24</v>
      </c>
      <c r="C19" s="30">
        <v>43145</v>
      </c>
      <c r="D19" s="29" t="s">
        <v>25</v>
      </c>
      <c r="E19" s="41" t="s">
        <v>51</v>
      </c>
      <c r="F19" s="29">
        <v>5.0000000000000001E-3</v>
      </c>
    </row>
    <row r="20" spans="1:6" ht="15.75" x14ac:dyDescent="0.25">
      <c r="A20" s="29">
        <f t="shared" si="0"/>
        <v>12</v>
      </c>
      <c r="B20" s="10" t="s">
        <v>24</v>
      </c>
      <c r="C20" s="30">
        <v>43146</v>
      </c>
      <c r="D20" s="29" t="s">
        <v>25</v>
      </c>
      <c r="E20" s="28" t="s">
        <v>52</v>
      </c>
      <c r="F20" s="29">
        <v>5.0000000000000001E-3</v>
      </c>
    </row>
    <row r="21" spans="1:6" ht="15.75" x14ac:dyDescent="0.25">
      <c r="A21" s="29">
        <f t="shared" si="0"/>
        <v>13</v>
      </c>
      <c r="B21" s="11" t="s">
        <v>24</v>
      </c>
      <c r="C21" s="30">
        <v>43147</v>
      </c>
      <c r="D21" s="29" t="s">
        <v>25</v>
      </c>
      <c r="E21" s="28" t="s">
        <v>57</v>
      </c>
      <c r="F21" s="29">
        <v>5.0000000000000001E-3</v>
      </c>
    </row>
    <row r="22" spans="1:6" ht="15.75" x14ac:dyDescent="0.25">
      <c r="A22" s="29">
        <f t="shared" si="0"/>
        <v>14</v>
      </c>
      <c r="B22" s="10" t="s">
        <v>24</v>
      </c>
      <c r="C22" s="30">
        <v>43148</v>
      </c>
      <c r="D22" s="29" t="s">
        <v>25</v>
      </c>
      <c r="E22" s="28" t="s">
        <v>58</v>
      </c>
      <c r="F22" s="29">
        <v>5.0000000000000001E-3</v>
      </c>
    </row>
    <row r="23" spans="1:6" ht="15.75" x14ac:dyDescent="0.25">
      <c r="A23" s="29">
        <f t="shared" si="0"/>
        <v>15</v>
      </c>
      <c r="B23" s="10" t="s">
        <v>24</v>
      </c>
      <c r="C23" s="30">
        <v>43149</v>
      </c>
      <c r="D23" s="29" t="s">
        <v>25</v>
      </c>
      <c r="E23" s="41" t="s">
        <v>60</v>
      </c>
      <c r="F23" s="29">
        <v>5.0000000000000001E-3</v>
      </c>
    </row>
    <row r="24" spans="1:6" ht="15.75" x14ac:dyDescent="0.25">
      <c r="A24" s="29">
        <f t="shared" si="0"/>
        <v>16</v>
      </c>
      <c r="B24" s="10" t="s">
        <v>24</v>
      </c>
      <c r="C24" s="30">
        <v>43150</v>
      </c>
      <c r="D24" s="29" t="s">
        <v>25</v>
      </c>
      <c r="E24" s="28" t="s">
        <v>61</v>
      </c>
      <c r="F24" s="29">
        <v>5.0000000000000001E-3</v>
      </c>
    </row>
    <row r="25" spans="1:6" ht="15.75" x14ac:dyDescent="0.25">
      <c r="A25" s="29">
        <f t="shared" si="0"/>
        <v>17</v>
      </c>
      <c r="B25" s="11" t="s">
        <v>24</v>
      </c>
      <c r="C25" s="30">
        <v>43150</v>
      </c>
      <c r="D25" s="29" t="s">
        <v>25</v>
      </c>
      <c r="E25" s="28" t="s">
        <v>62</v>
      </c>
      <c r="F25" s="29">
        <v>5.0000000000000001E-3</v>
      </c>
    </row>
    <row r="26" spans="1:6" ht="15.75" x14ac:dyDescent="0.25">
      <c r="A26" s="29">
        <f t="shared" si="0"/>
        <v>18</v>
      </c>
      <c r="B26" s="10" t="s">
        <v>24</v>
      </c>
      <c r="C26" s="30">
        <v>43150</v>
      </c>
      <c r="D26" s="29" t="s">
        <v>25</v>
      </c>
      <c r="E26" s="28" t="s">
        <v>63</v>
      </c>
      <c r="F26" s="29">
        <v>5.0000000000000001E-3</v>
      </c>
    </row>
    <row r="27" spans="1:6" ht="15.75" x14ac:dyDescent="0.25">
      <c r="A27" s="29">
        <f t="shared" si="0"/>
        <v>19</v>
      </c>
      <c r="B27" s="10" t="s">
        <v>24</v>
      </c>
      <c r="C27" s="30">
        <v>43150</v>
      </c>
      <c r="D27" s="29" t="s">
        <v>25</v>
      </c>
      <c r="E27" s="28" t="s">
        <v>64</v>
      </c>
      <c r="F27" s="29">
        <v>5.0000000000000001E-3</v>
      </c>
    </row>
    <row r="28" spans="1:6" ht="15.75" x14ac:dyDescent="0.25">
      <c r="A28" s="29">
        <f t="shared" si="0"/>
        <v>20</v>
      </c>
      <c r="B28" s="11" t="s">
        <v>24</v>
      </c>
      <c r="C28" s="30">
        <v>43150</v>
      </c>
      <c r="D28" s="29" t="s">
        <v>25</v>
      </c>
      <c r="E28" s="28" t="s">
        <v>70</v>
      </c>
      <c r="F28" s="29">
        <v>5.0000000000000001E-3</v>
      </c>
    </row>
    <row r="29" spans="1:6" ht="15.75" x14ac:dyDescent="0.25">
      <c r="A29" s="29">
        <f t="shared" si="0"/>
        <v>21</v>
      </c>
      <c r="B29" s="10" t="s">
        <v>24</v>
      </c>
      <c r="C29" s="30">
        <v>43151</v>
      </c>
      <c r="D29" s="29" t="s">
        <v>25</v>
      </c>
      <c r="E29" s="28" t="s">
        <v>71</v>
      </c>
      <c r="F29" s="29">
        <v>5.0000000000000001E-3</v>
      </c>
    </row>
    <row r="30" spans="1:6" ht="15.75" x14ac:dyDescent="0.25">
      <c r="A30" s="29">
        <f t="shared" si="0"/>
        <v>22</v>
      </c>
      <c r="B30" s="10" t="s">
        <v>24</v>
      </c>
      <c r="C30" s="30">
        <v>43151</v>
      </c>
      <c r="D30" s="29" t="s">
        <v>25</v>
      </c>
      <c r="E30" s="28" t="s">
        <v>72</v>
      </c>
      <c r="F30" s="29">
        <v>5.0000000000000001E-3</v>
      </c>
    </row>
    <row r="31" spans="1:6" ht="15.75" x14ac:dyDescent="0.25">
      <c r="A31" s="29">
        <f t="shared" si="0"/>
        <v>23</v>
      </c>
      <c r="B31" s="11" t="s">
        <v>24</v>
      </c>
      <c r="C31" s="30">
        <v>43151</v>
      </c>
      <c r="D31" s="29" t="s">
        <v>25</v>
      </c>
      <c r="E31" s="28" t="s">
        <v>73</v>
      </c>
      <c r="F31" s="29">
        <v>5.0000000000000001E-3</v>
      </c>
    </row>
    <row r="32" spans="1:6" ht="15.75" x14ac:dyDescent="0.25">
      <c r="A32" s="29">
        <f t="shared" si="0"/>
        <v>24</v>
      </c>
      <c r="B32" s="10" t="s">
        <v>24</v>
      </c>
      <c r="C32" s="30">
        <v>43151</v>
      </c>
      <c r="D32" s="29" t="s">
        <v>25</v>
      </c>
      <c r="E32" s="28" t="s">
        <v>77</v>
      </c>
      <c r="F32" s="29">
        <v>5.0000000000000001E-3</v>
      </c>
    </row>
    <row r="33" spans="1:6" ht="15.75" x14ac:dyDescent="0.25">
      <c r="A33" s="29">
        <f t="shared" si="0"/>
        <v>25</v>
      </c>
      <c r="B33" s="10" t="s">
        <v>24</v>
      </c>
      <c r="C33" s="30">
        <v>43152</v>
      </c>
      <c r="D33" s="29" t="s">
        <v>25</v>
      </c>
      <c r="E33" s="28" t="s">
        <v>78</v>
      </c>
      <c r="F33" s="29">
        <v>5.0000000000000001E-3</v>
      </c>
    </row>
    <row r="34" spans="1:6" ht="15.75" x14ac:dyDescent="0.25">
      <c r="A34" s="29">
        <f t="shared" si="0"/>
        <v>26</v>
      </c>
      <c r="B34" s="10" t="s">
        <v>24</v>
      </c>
      <c r="C34" s="30">
        <v>43151</v>
      </c>
      <c r="D34" s="29" t="s">
        <v>25</v>
      </c>
      <c r="E34" s="28" t="s">
        <v>79</v>
      </c>
      <c r="F34" s="29">
        <v>5.0000000000000001E-3</v>
      </c>
    </row>
    <row r="35" spans="1:6" ht="15.75" x14ac:dyDescent="0.25">
      <c r="A35" s="29">
        <f t="shared" si="0"/>
        <v>27</v>
      </c>
      <c r="B35" s="11" t="s">
        <v>24</v>
      </c>
      <c r="C35" s="30">
        <v>43151</v>
      </c>
      <c r="D35" s="29" t="s">
        <v>25</v>
      </c>
      <c r="E35" s="28" t="s">
        <v>80</v>
      </c>
      <c r="F35" s="29">
        <v>5.0000000000000001E-3</v>
      </c>
    </row>
    <row r="36" spans="1:6" ht="78.75" x14ac:dyDescent="0.25">
      <c r="A36" s="29">
        <f t="shared" si="0"/>
        <v>28</v>
      </c>
      <c r="B36" s="10" t="s">
        <v>24</v>
      </c>
      <c r="C36" s="30">
        <v>43152</v>
      </c>
      <c r="D36" s="29" t="s">
        <v>25</v>
      </c>
      <c r="E36" s="42" t="s">
        <v>85</v>
      </c>
      <c r="F36" s="29">
        <v>5.0000000000000001E-3</v>
      </c>
    </row>
    <row r="37" spans="1:6" ht="15.75" x14ac:dyDescent="0.25">
      <c r="A37" s="29">
        <f t="shared" si="0"/>
        <v>29</v>
      </c>
      <c r="B37" s="10" t="s">
        <v>24</v>
      </c>
      <c r="C37" s="30">
        <v>43151</v>
      </c>
      <c r="D37" s="29" t="s">
        <v>25</v>
      </c>
      <c r="E37" s="28" t="s">
        <v>86</v>
      </c>
      <c r="F37" s="29">
        <v>5.0000000000000001E-3</v>
      </c>
    </row>
    <row r="38" spans="1:6" ht="15.75" x14ac:dyDescent="0.25">
      <c r="A38" s="29">
        <f t="shared" si="0"/>
        <v>30</v>
      </c>
      <c r="B38" s="10" t="s">
        <v>24</v>
      </c>
      <c r="C38" s="30">
        <v>43151</v>
      </c>
      <c r="D38" s="29" t="s">
        <v>25</v>
      </c>
      <c r="E38" s="28" t="s">
        <v>89</v>
      </c>
      <c r="F38" s="29">
        <v>5.0000000000000001E-3</v>
      </c>
    </row>
    <row r="39" spans="1:6" ht="15.75" x14ac:dyDescent="0.25">
      <c r="A39" s="29">
        <f t="shared" si="0"/>
        <v>31</v>
      </c>
      <c r="B39" s="11" t="s">
        <v>24</v>
      </c>
      <c r="C39" s="30">
        <v>43152</v>
      </c>
      <c r="D39" s="29" t="s">
        <v>25</v>
      </c>
      <c r="E39" s="28" t="s">
        <v>90</v>
      </c>
      <c r="F39" s="29">
        <v>5.0000000000000001E-3</v>
      </c>
    </row>
    <row r="40" spans="1:6" ht="15.75" x14ac:dyDescent="0.25">
      <c r="A40" s="29">
        <f t="shared" si="0"/>
        <v>32</v>
      </c>
      <c r="B40" s="10" t="s">
        <v>24</v>
      </c>
      <c r="C40" s="30">
        <v>43151</v>
      </c>
      <c r="D40" s="29" t="s">
        <v>25</v>
      </c>
      <c r="E40" s="28" t="s">
        <v>91</v>
      </c>
      <c r="F40" s="29">
        <v>5.0000000000000001E-3</v>
      </c>
    </row>
    <row r="41" spans="1:6" ht="15.75" x14ac:dyDescent="0.25">
      <c r="A41" s="29">
        <f t="shared" si="0"/>
        <v>33</v>
      </c>
      <c r="B41" s="10" t="s">
        <v>24</v>
      </c>
      <c r="C41" s="30">
        <v>43151</v>
      </c>
      <c r="D41" s="29" t="s">
        <v>25</v>
      </c>
      <c r="E41" s="28" t="s">
        <v>95</v>
      </c>
      <c r="F41" s="29">
        <v>5.0000000000000001E-3</v>
      </c>
    </row>
    <row r="42" spans="1:6" ht="15.75" x14ac:dyDescent="0.25">
      <c r="A42" s="29">
        <f t="shared" si="0"/>
        <v>34</v>
      </c>
      <c r="B42" s="10" t="s">
        <v>24</v>
      </c>
      <c r="C42" s="30">
        <v>43152</v>
      </c>
      <c r="D42" s="29" t="s">
        <v>25</v>
      </c>
      <c r="E42" s="28" t="s">
        <v>97</v>
      </c>
      <c r="F42" s="29">
        <v>5.0000000000000001E-3</v>
      </c>
    </row>
    <row r="43" spans="1:6" ht="15.75" x14ac:dyDescent="0.25">
      <c r="A43" s="29">
        <f t="shared" si="0"/>
        <v>35</v>
      </c>
      <c r="B43" s="11" t="s">
        <v>24</v>
      </c>
      <c r="C43" s="37">
        <v>43157</v>
      </c>
      <c r="D43" s="29" t="s">
        <v>25</v>
      </c>
      <c r="E43" s="28" t="s">
        <v>98</v>
      </c>
      <c r="F43" s="29">
        <v>5.0000000000000001E-3</v>
      </c>
    </row>
    <row r="44" spans="1:6" ht="15.75" x14ac:dyDescent="0.25">
      <c r="A44" s="29">
        <f t="shared" si="0"/>
        <v>36</v>
      </c>
      <c r="B44" s="10" t="s">
        <v>24</v>
      </c>
      <c r="C44" s="30">
        <v>43141</v>
      </c>
      <c r="D44" s="29" t="s">
        <v>25</v>
      </c>
      <c r="E44" s="28" t="s">
        <v>101</v>
      </c>
      <c r="F44" s="29">
        <v>5.0000000000000001E-3</v>
      </c>
    </row>
    <row r="45" spans="1:6" ht="15.75" x14ac:dyDescent="0.25">
      <c r="A45" s="29">
        <f t="shared" si="0"/>
        <v>37</v>
      </c>
      <c r="B45" s="10" t="s">
        <v>24</v>
      </c>
      <c r="C45" s="18">
        <v>43133</v>
      </c>
      <c r="D45" s="29" t="s">
        <v>25</v>
      </c>
      <c r="E45" s="28" t="s">
        <v>103</v>
      </c>
      <c r="F45" s="29">
        <v>5.0000000000000001E-3</v>
      </c>
    </row>
    <row r="46" spans="1:6" ht="15.75" x14ac:dyDescent="0.25">
      <c r="A46" s="29">
        <f t="shared" si="0"/>
        <v>38</v>
      </c>
      <c r="B46" s="10" t="s">
        <v>24</v>
      </c>
      <c r="C46" s="18">
        <v>43146</v>
      </c>
      <c r="D46" s="29" t="s">
        <v>25</v>
      </c>
      <c r="E46" s="28" t="s">
        <v>104</v>
      </c>
      <c r="F46" s="29">
        <v>5.0000000000000001E-3</v>
      </c>
    </row>
    <row r="47" spans="1:6" ht="15.75" x14ac:dyDescent="0.25">
      <c r="A47" s="29">
        <f t="shared" si="0"/>
        <v>39</v>
      </c>
      <c r="B47" s="10" t="s">
        <v>24</v>
      </c>
      <c r="C47" s="18">
        <v>43145</v>
      </c>
      <c r="D47" s="29" t="s">
        <v>25</v>
      </c>
      <c r="E47" s="28" t="s">
        <v>105</v>
      </c>
      <c r="F47" s="29">
        <v>5.0000000000000001E-3</v>
      </c>
    </row>
    <row r="48" spans="1:6" ht="15.75" x14ac:dyDescent="0.25">
      <c r="A48" s="29">
        <f t="shared" si="0"/>
        <v>40</v>
      </c>
      <c r="B48" s="10" t="s">
        <v>24</v>
      </c>
      <c r="C48" s="18">
        <v>43145</v>
      </c>
      <c r="D48" s="29" t="s">
        <v>25</v>
      </c>
      <c r="E48" s="28" t="s">
        <v>107</v>
      </c>
      <c r="F48" s="29">
        <v>5.0000000000000001E-3</v>
      </c>
    </row>
    <row r="49" spans="1:6" ht="15.75" x14ac:dyDescent="0.25">
      <c r="A49" s="29">
        <f t="shared" si="0"/>
        <v>41</v>
      </c>
      <c r="B49" s="11" t="s">
        <v>24</v>
      </c>
      <c r="C49" s="18">
        <v>43145</v>
      </c>
      <c r="D49" s="29" t="s">
        <v>25</v>
      </c>
      <c r="E49" s="28" t="s">
        <v>108</v>
      </c>
      <c r="F49" s="29">
        <v>5.0000000000000001E-3</v>
      </c>
    </row>
    <row r="50" spans="1:6" ht="15.75" x14ac:dyDescent="0.25">
      <c r="A50" s="29">
        <f t="shared" si="0"/>
        <v>42</v>
      </c>
      <c r="B50" s="10" t="s">
        <v>24</v>
      </c>
      <c r="C50" s="18">
        <v>43145</v>
      </c>
      <c r="D50" s="29" t="s">
        <v>25</v>
      </c>
      <c r="E50" s="28" t="s">
        <v>109</v>
      </c>
      <c r="F50" s="29">
        <v>5.0000000000000001E-3</v>
      </c>
    </row>
    <row r="51" spans="1:6" ht="15.75" x14ac:dyDescent="0.25">
      <c r="A51" s="29">
        <f t="shared" si="0"/>
        <v>43</v>
      </c>
      <c r="B51" s="10" t="s">
        <v>24</v>
      </c>
      <c r="C51" s="18">
        <v>43145</v>
      </c>
      <c r="D51" s="29" t="s">
        <v>25</v>
      </c>
      <c r="E51" s="28" t="s">
        <v>110</v>
      </c>
      <c r="F51" s="29">
        <v>5.0000000000000001E-3</v>
      </c>
    </row>
    <row r="52" spans="1:6" ht="15.75" x14ac:dyDescent="0.25">
      <c r="A52" s="29">
        <f t="shared" si="0"/>
        <v>44</v>
      </c>
      <c r="B52" s="10" t="s">
        <v>24</v>
      </c>
      <c r="C52" s="18">
        <v>43145</v>
      </c>
      <c r="D52" s="29" t="s">
        <v>25</v>
      </c>
      <c r="E52" s="28" t="s">
        <v>111</v>
      </c>
      <c r="F52" s="29">
        <v>5.0000000000000001E-3</v>
      </c>
    </row>
    <row r="53" spans="1:6" ht="15.75" x14ac:dyDescent="0.25">
      <c r="A53" s="29">
        <f t="shared" si="0"/>
        <v>45</v>
      </c>
      <c r="B53" s="10" t="s">
        <v>24</v>
      </c>
      <c r="C53" s="18">
        <v>43152</v>
      </c>
      <c r="D53" s="29" t="s">
        <v>25</v>
      </c>
      <c r="E53" s="28" t="s">
        <v>112</v>
      </c>
      <c r="F53" s="29">
        <v>5.0000000000000001E-3</v>
      </c>
    </row>
    <row r="54" spans="1:6" ht="15.75" x14ac:dyDescent="0.25">
      <c r="A54" s="29">
        <f t="shared" si="0"/>
        <v>46</v>
      </c>
      <c r="B54" s="11" t="s">
        <v>24</v>
      </c>
      <c r="C54" s="18">
        <v>43150</v>
      </c>
      <c r="D54" s="29" t="s">
        <v>25</v>
      </c>
      <c r="E54" s="28" t="s">
        <v>115</v>
      </c>
      <c r="F54" s="29">
        <v>5.0000000000000001E-3</v>
      </c>
    </row>
    <row r="55" spans="1:6" ht="15.75" x14ac:dyDescent="0.25">
      <c r="A55" s="29">
        <f t="shared" si="0"/>
        <v>47</v>
      </c>
      <c r="B55" s="10" t="s">
        <v>24</v>
      </c>
      <c r="C55" s="18">
        <v>43150</v>
      </c>
      <c r="D55" s="29" t="s">
        <v>25</v>
      </c>
      <c r="E55" s="28" t="s">
        <v>116</v>
      </c>
      <c r="F55" s="29">
        <v>5.0000000000000001E-3</v>
      </c>
    </row>
    <row r="56" spans="1:6" ht="15.75" x14ac:dyDescent="0.25">
      <c r="A56" s="29">
        <f t="shared" si="0"/>
        <v>48</v>
      </c>
      <c r="B56" s="10" t="s">
        <v>24</v>
      </c>
      <c r="C56" s="18">
        <v>43147</v>
      </c>
      <c r="D56" s="29" t="s">
        <v>25</v>
      </c>
      <c r="E56" s="28" t="s">
        <v>117</v>
      </c>
      <c r="F56" s="29">
        <v>5.0000000000000001E-3</v>
      </c>
    </row>
    <row r="57" spans="1:6" x14ac:dyDescent="0.2">
      <c r="C57" s="1" t="s">
        <v>18</v>
      </c>
      <c r="D57" s="1" t="s">
        <v>18</v>
      </c>
    </row>
    <row r="58" spans="1:6" x14ac:dyDescent="0.2">
      <c r="C58" s="1" t="s">
        <v>18</v>
      </c>
      <c r="D58" s="1" t="s">
        <v>18</v>
      </c>
    </row>
    <row r="59" spans="1:6" x14ac:dyDescent="0.2">
      <c r="C59" s="1" t="s">
        <v>18</v>
      </c>
      <c r="D59" s="1" t="s">
        <v>18</v>
      </c>
    </row>
    <row r="60" spans="1:6" x14ac:dyDescent="0.2">
      <c r="C60" s="1" t="s">
        <v>18</v>
      </c>
      <c r="D60" s="1" t="s">
        <v>18</v>
      </c>
    </row>
    <row r="61" spans="1:6" x14ac:dyDescent="0.2">
      <c r="C61" s="1" t="s">
        <v>18</v>
      </c>
      <c r="D61" s="1" t="s">
        <v>18</v>
      </c>
    </row>
    <row r="62" spans="1:6" x14ac:dyDescent="0.2">
      <c r="C62" s="1" t="s">
        <v>18</v>
      </c>
      <c r="D62" s="1" t="s">
        <v>18</v>
      </c>
    </row>
    <row r="63" spans="1:6" x14ac:dyDescent="0.2">
      <c r="C63" s="1" t="s">
        <v>18</v>
      </c>
      <c r="D63" s="1" t="s">
        <v>18</v>
      </c>
    </row>
    <row r="64" spans="1:6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C6395" s="1" t="s">
        <v>18</v>
      </c>
      <c r="D6395" s="1" t="s">
        <v>18</v>
      </c>
    </row>
    <row r="6396" spans="3:4" x14ac:dyDescent="0.2">
      <c r="C6396" s="1" t="s">
        <v>18</v>
      </c>
      <c r="D6396" s="1" t="s">
        <v>18</v>
      </c>
    </row>
    <row r="6397" spans="3:4" x14ac:dyDescent="0.2">
      <c r="C6397" s="1" t="s">
        <v>18</v>
      </c>
      <c r="D6397" s="1" t="s">
        <v>18</v>
      </c>
    </row>
    <row r="6398" spans="3:4" x14ac:dyDescent="0.2">
      <c r="C6398" s="1" t="s">
        <v>18</v>
      </c>
      <c r="D6398" s="1" t="s">
        <v>18</v>
      </c>
    </row>
    <row r="6399" spans="3:4" x14ac:dyDescent="0.2">
      <c r="C6399" s="1" t="s">
        <v>18</v>
      </c>
      <c r="D6399" s="1" t="s">
        <v>18</v>
      </c>
    </row>
    <row r="6400" spans="3:4" x14ac:dyDescent="0.2">
      <c r="C6400" s="1" t="s">
        <v>18</v>
      </c>
      <c r="D6400" s="1" t="s">
        <v>18</v>
      </c>
    </row>
    <row r="6401" spans="3:4" x14ac:dyDescent="0.2">
      <c r="C6401" s="1" t="s">
        <v>18</v>
      </c>
      <c r="D6401" s="1" t="s">
        <v>18</v>
      </c>
    </row>
    <row r="6402" spans="3:4" x14ac:dyDescent="0.2">
      <c r="C6402" s="1" t="s">
        <v>18</v>
      </c>
      <c r="D6402" s="1" t="s">
        <v>18</v>
      </c>
    </row>
    <row r="6403" spans="3:4" x14ac:dyDescent="0.2">
      <c r="C6403" s="1" t="s">
        <v>18</v>
      </c>
      <c r="D6403" s="1" t="s">
        <v>18</v>
      </c>
    </row>
    <row r="6404" spans="3:4" x14ac:dyDescent="0.2">
      <c r="C6404" s="1" t="s">
        <v>18</v>
      </c>
      <c r="D6404" s="1" t="s">
        <v>18</v>
      </c>
    </row>
    <row r="6405" spans="3:4" x14ac:dyDescent="0.2">
      <c r="C6405" s="1" t="s">
        <v>18</v>
      </c>
      <c r="D6405" s="1" t="s">
        <v>18</v>
      </c>
    </row>
    <row r="6406" spans="3:4" x14ac:dyDescent="0.2">
      <c r="C6406" s="1" t="s">
        <v>18</v>
      </c>
      <c r="D6406" s="1" t="s">
        <v>18</v>
      </c>
    </row>
    <row r="6407" spans="3:4" x14ac:dyDescent="0.2">
      <c r="C6407" s="1" t="s">
        <v>18</v>
      </c>
      <c r="D6407" s="1" t="s">
        <v>18</v>
      </c>
    </row>
    <row r="6408" spans="3:4" x14ac:dyDescent="0.2">
      <c r="C6408" s="1" t="s">
        <v>18</v>
      </c>
      <c r="D6408" s="1" t="s">
        <v>18</v>
      </c>
    </row>
    <row r="6409" spans="3:4" x14ac:dyDescent="0.2">
      <c r="C6409" s="1" t="s">
        <v>18</v>
      </c>
      <c r="D6409" s="1" t="s">
        <v>18</v>
      </c>
    </row>
    <row r="6410" spans="3:4" x14ac:dyDescent="0.2">
      <c r="C6410" s="1" t="s">
        <v>18</v>
      </c>
      <c r="D6410" s="1" t="s">
        <v>18</v>
      </c>
    </row>
    <row r="6411" spans="3:4" x14ac:dyDescent="0.2">
      <c r="C6411" s="1" t="s">
        <v>18</v>
      </c>
      <c r="D6411" s="1" t="s">
        <v>18</v>
      </c>
    </row>
    <row r="6412" spans="3:4" x14ac:dyDescent="0.2">
      <c r="C6412" s="1" t="s">
        <v>18</v>
      </c>
      <c r="D6412" s="1" t="s">
        <v>18</v>
      </c>
    </row>
    <row r="6413" spans="3:4" x14ac:dyDescent="0.2">
      <c r="C6413" s="1" t="s">
        <v>18</v>
      </c>
      <c r="D6413" s="1" t="s">
        <v>18</v>
      </c>
    </row>
    <row r="6414" spans="3:4" x14ac:dyDescent="0.2">
      <c r="C6414" s="1" t="s">
        <v>18</v>
      </c>
      <c r="D6414" s="1" t="s">
        <v>18</v>
      </c>
    </row>
    <row r="6415" spans="3:4" x14ac:dyDescent="0.2">
      <c r="C6415" s="1" t="s">
        <v>18</v>
      </c>
      <c r="D6415" s="1" t="s">
        <v>18</v>
      </c>
    </row>
    <row r="6416" spans="3:4" x14ac:dyDescent="0.2">
      <c r="C6416" s="1" t="s">
        <v>18</v>
      </c>
      <c r="D6416" s="1" t="s">
        <v>18</v>
      </c>
    </row>
    <row r="6417" spans="3:4" x14ac:dyDescent="0.2">
      <c r="C6417" s="1" t="s">
        <v>18</v>
      </c>
      <c r="D6417" s="1" t="s">
        <v>18</v>
      </c>
    </row>
    <row r="6418" spans="3:4" x14ac:dyDescent="0.2">
      <c r="C6418" s="1" t="s">
        <v>18</v>
      </c>
      <c r="D6418" s="1" t="s">
        <v>18</v>
      </c>
    </row>
    <row r="6419" spans="3:4" x14ac:dyDescent="0.2">
      <c r="C6419" s="1" t="s">
        <v>18</v>
      </c>
      <c r="D6419" s="1" t="s">
        <v>18</v>
      </c>
    </row>
    <row r="6420" spans="3:4" x14ac:dyDescent="0.2">
      <c r="C6420" s="1" t="s">
        <v>18</v>
      </c>
      <c r="D6420" s="1" t="s">
        <v>18</v>
      </c>
    </row>
    <row r="6421" spans="3:4" x14ac:dyDescent="0.2">
      <c r="C6421" s="1" t="s">
        <v>18</v>
      </c>
      <c r="D6421" s="1" t="s">
        <v>18</v>
      </c>
    </row>
    <row r="6422" spans="3:4" x14ac:dyDescent="0.2">
      <c r="C6422" s="1" t="s">
        <v>18</v>
      </c>
      <c r="D6422" s="1" t="s">
        <v>18</v>
      </c>
    </row>
    <row r="6423" spans="3:4" x14ac:dyDescent="0.2">
      <c r="C6423" s="1" t="s">
        <v>18</v>
      </c>
      <c r="D6423" s="1" t="s">
        <v>18</v>
      </c>
    </row>
    <row r="6424" spans="3:4" x14ac:dyDescent="0.2">
      <c r="C6424" s="1" t="s">
        <v>18</v>
      </c>
      <c r="D6424" s="1" t="s">
        <v>18</v>
      </c>
    </row>
    <row r="6425" spans="3:4" x14ac:dyDescent="0.2">
      <c r="C6425" s="1" t="s">
        <v>18</v>
      </c>
      <c r="D6425" s="1" t="s">
        <v>18</v>
      </c>
    </row>
    <row r="6426" spans="3:4" x14ac:dyDescent="0.2">
      <c r="C6426" s="1" t="s">
        <v>18</v>
      </c>
      <c r="D6426" s="1" t="s">
        <v>18</v>
      </c>
    </row>
    <row r="6427" spans="3:4" x14ac:dyDescent="0.2">
      <c r="C6427" s="1" t="s">
        <v>18</v>
      </c>
      <c r="D6427" s="1" t="s">
        <v>18</v>
      </c>
    </row>
    <row r="6428" spans="3:4" x14ac:dyDescent="0.2">
      <c r="C6428" s="1" t="s">
        <v>18</v>
      </c>
      <c r="D6428" s="1" t="s">
        <v>18</v>
      </c>
    </row>
    <row r="6429" spans="3:4" x14ac:dyDescent="0.2">
      <c r="C6429" s="1" t="s">
        <v>18</v>
      </c>
      <c r="D6429" s="1" t="s">
        <v>18</v>
      </c>
    </row>
    <row r="6430" spans="3:4" x14ac:dyDescent="0.2">
      <c r="C6430" s="1" t="s">
        <v>18</v>
      </c>
      <c r="D6430" s="1" t="s">
        <v>18</v>
      </c>
    </row>
    <row r="6431" spans="3:4" x14ac:dyDescent="0.2">
      <c r="C6431" s="1" t="s">
        <v>18</v>
      </c>
      <c r="D6431" s="1" t="s">
        <v>18</v>
      </c>
    </row>
    <row r="6432" spans="3:4" x14ac:dyDescent="0.2">
      <c r="C6432" s="1" t="s">
        <v>18</v>
      </c>
      <c r="D6432" s="1" t="s">
        <v>18</v>
      </c>
    </row>
    <row r="6433" spans="3:4" x14ac:dyDescent="0.2">
      <c r="C6433" s="1" t="s">
        <v>18</v>
      </c>
      <c r="D6433" s="1" t="s">
        <v>18</v>
      </c>
    </row>
    <row r="6434" spans="3:4" x14ac:dyDescent="0.2">
      <c r="C6434" s="1" t="s">
        <v>18</v>
      </c>
      <c r="D6434" s="1" t="s">
        <v>18</v>
      </c>
    </row>
    <row r="6435" spans="3:4" x14ac:dyDescent="0.2">
      <c r="C6435" s="1" t="s">
        <v>18</v>
      </c>
      <c r="D6435" s="1" t="s">
        <v>18</v>
      </c>
    </row>
    <row r="6436" spans="3:4" x14ac:dyDescent="0.2">
      <c r="C6436" s="1" t="s">
        <v>18</v>
      </c>
      <c r="D6436" s="1" t="s">
        <v>18</v>
      </c>
    </row>
    <row r="6437" spans="3:4" x14ac:dyDescent="0.2">
      <c r="C6437" s="1" t="s">
        <v>18</v>
      </c>
      <c r="D6437" s="1" t="s">
        <v>18</v>
      </c>
    </row>
    <row r="6438" spans="3:4" x14ac:dyDescent="0.2">
      <c r="C6438" s="1" t="s">
        <v>18</v>
      </c>
      <c r="D6438" s="1" t="s">
        <v>18</v>
      </c>
    </row>
    <row r="6439" spans="3:4" x14ac:dyDescent="0.2">
      <c r="C6439" s="1" t="s">
        <v>18</v>
      </c>
      <c r="D6439" s="1" t="s">
        <v>18</v>
      </c>
    </row>
    <row r="6440" spans="3:4" x14ac:dyDescent="0.2">
      <c r="C6440" s="1" t="s">
        <v>18</v>
      </c>
      <c r="D6440" s="1" t="s">
        <v>18</v>
      </c>
    </row>
    <row r="6441" spans="3:4" x14ac:dyDescent="0.2">
      <c r="C6441" s="1" t="s">
        <v>18</v>
      </c>
      <c r="D6441" s="1" t="s">
        <v>18</v>
      </c>
    </row>
    <row r="6442" spans="3:4" x14ac:dyDescent="0.2">
      <c r="C6442" s="1" t="s">
        <v>18</v>
      </c>
      <c r="D6442" s="1" t="s">
        <v>18</v>
      </c>
    </row>
    <row r="6443" spans="3:4" x14ac:dyDescent="0.2">
      <c r="C6443" s="1" t="s">
        <v>18</v>
      </c>
      <c r="D6443" s="1" t="s">
        <v>18</v>
      </c>
    </row>
    <row r="6444" spans="3:4" x14ac:dyDescent="0.2">
      <c r="C6444" s="1" t="s">
        <v>18</v>
      </c>
      <c r="D6444" s="1" t="s">
        <v>18</v>
      </c>
    </row>
    <row r="6445" spans="3:4" x14ac:dyDescent="0.2">
      <c r="C6445" s="1" t="s">
        <v>18</v>
      </c>
      <c r="D6445" s="1" t="s">
        <v>18</v>
      </c>
    </row>
    <row r="6446" spans="3:4" x14ac:dyDescent="0.2">
      <c r="C6446" s="1" t="s">
        <v>18</v>
      </c>
      <c r="D6446" s="1" t="s">
        <v>18</v>
      </c>
    </row>
    <row r="6447" spans="3:4" x14ac:dyDescent="0.2">
      <c r="C6447" s="1" t="s">
        <v>18</v>
      </c>
      <c r="D6447" s="1" t="s">
        <v>18</v>
      </c>
    </row>
    <row r="6448" spans="3:4" x14ac:dyDescent="0.2">
      <c r="C6448" s="1" t="s">
        <v>18</v>
      </c>
      <c r="D6448" s="1" t="s">
        <v>18</v>
      </c>
    </row>
    <row r="6449" spans="3:4" x14ac:dyDescent="0.2">
      <c r="C6449" s="1" t="s">
        <v>18</v>
      </c>
      <c r="D6449" s="1" t="s">
        <v>18</v>
      </c>
    </row>
    <row r="6450" spans="3:4" x14ac:dyDescent="0.2">
      <c r="C6450" s="1" t="s">
        <v>18</v>
      </c>
      <c r="D6450" s="1" t="s">
        <v>18</v>
      </c>
    </row>
    <row r="6451" spans="3:4" x14ac:dyDescent="0.2">
      <c r="C6451" s="1" t="s">
        <v>18</v>
      </c>
      <c r="D6451" s="1" t="s">
        <v>18</v>
      </c>
    </row>
    <row r="6452" spans="3:4" x14ac:dyDescent="0.2">
      <c r="C6452" s="1" t="s">
        <v>18</v>
      </c>
      <c r="D6452" s="1" t="s">
        <v>18</v>
      </c>
    </row>
    <row r="6453" spans="3:4" x14ac:dyDescent="0.2">
      <c r="C6453" s="1" t="s">
        <v>18</v>
      </c>
      <c r="D6453" s="1" t="s">
        <v>18</v>
      </c>
    </row>
    <row r="6454" spans="3:4" x14ac:dyDescent="0.2">
      <c r="C6454" s="1" t="s">
        <v>18</v>
      </c>
      <c r="D6454" s="1" t="s">
        <v>18</v>
      </c>
    </row>
    <row r="6455" spans="3:4" x14ac:dyDescent="0.2">
      <c r="C6455" s="1" t="s">
        <v>18</v>
      </c>
      <c r="D6455" s="1" t="s">
        <v>18</v>
      </c>
    </row>
    <row r="6456" spans="3:4" x14ac:dyDescent="0.2">
      <c r="C6456" s="1" t="s">
        <v>18</v>
      </c>
      <c r="D6456" s="1" t="s">
        <v>18</v>
      </c>
    </row>
    <row r="6457" spans="3:4" x14ac:dyDescent="0.2">
      <c r="C6457" s="1" t="s">
        <v>18</v>
      </c>
      <c r="D6457" s="1" t="s">
        <v>18</v>
      </c>
    </row>
    <row r="6458" spans="3:4" x14ac:dyDescent="0.2">
      <c r="C6458" s="1" t="s">
        <v>18</v>
      </c>
      <c r="D6458" s="1" t="s">
        <v>18</v>
      </c>
    </row>
    <row r="6459" spans="3:4" x14ac:dyDescent="0.2">
      <c r="C6459" s="1" t="s">
        <v>18</v>
      </c>
      <c r="D6459" s="1" t="s">
        <v>18</v>
      </c>
    </row>
    <row r="6460" spans="3:4" x14ac:dyDescent="0.2">
      <c r="C6460" s="1" t="s">
        <v>18</v>
      </c>
      <c r="D6460" s="1" t="s">
        <v>18</v>
      </c>
    </row>
    <row r="6461" spans="3:4" x14ac:dyDescent="0.2">
      <c r="C6461" s="1" t="s">
        <v>18</v>
      </c>
      <c r="D6461" s="1" t="s">
        <v>18</v>
      </c>
    </row>
    <row r="6462" spans="3:4" x14ac:dyDescent="0.2">
      <c r="C6462" s="1" t="s">
        <v>18</v>
      </c>
      <c r="D6462" s="1" t="s">
        <v>18</v>
      </c>
    </row>
    <row r="6463" spans="3:4" x14ac:dyDescent="0.2">
      <c r="C6463" s="1" t="s">
        <v>18</v>
      </c>
      <c r="D6463" s="1" t="s">
        <v>18</v>
      </c>
    </row>
    <row r="6464" spans="3:4" x14ac:dyDescent="0.2">
      <c r="C6464" s="1" t="s">
        <v>18</v>
      </c>
      <c r="D6464" s="1" t="s">
        <v>18</v>
      </c>
    </row>
    <row r="6465" spans="3:4" x14ac:dyDescent="0.2">
      <c r="C6465" s="1" t="s">
        <v>18</v>
      </c>
      <c r="D6465" s="1" t="s">
        <v>18</v>
      </c>
    </row>
    <row r="6466" spans="3:4" x14ac:dyDescent="0.2">
      <c r="C6466" s="1" t="s">
        <v>18</v>
      </c>
      <c r="D6466" s="1" t="s">
        <v>18</v>
      </c>
    </row>
    <row r="6467" spans="3:4" x14ac:dyDescent="0.2">
      <c r="C6467" s="1" t="s">
        <v>18</v>
      </c>
      <c r="D6467" s="1" t="s">
        <v>18</v>
      </c>
    </row>
    <row r="6468" spans="3:4" x14ac:dyDescent="0.2">
      <c r="C6468" s="1" t="s">
        <v>18</v>
      </c>
      <c r="D6468" s="1" t="s">
        <v>18</v>
      </c>
    </row>
    <row r="6469" spans="3:4" x14ac:dyDescent="0.2">
      <c r="C6469" s="1" t="s">
        <v>18</v>
      </c>
      <c r="D6469" s="1" t="s">
        <v>18</v>
      </c>
    </row>
    <row r="6470" spans="3:4" x14ac:dyDescent="0.2">
      <c r="C6470" s="1" t="s">
        <v>18</v>
      </c>
      <c r="D6470" s="1" t="s">
        <v>18</v>
      </c>
    </row>
    <row r="6471" spans="3:4" x14ac:dyDescent="0.2">
      <c r="C6471" s="1" t="s">
        <v>18</v>
      </c>
      <c r="D6471" s="1" t="s">
        <v>18</v>
      </c>
    </row>
    <row r="6472" spans="3:4" x14ac:dyDescent="0.2">
      <c r="C6472" s="1" t="s">
        <v>18</v>
      </c>
      <c r="D6472" s="1" t="s">
        <v>18</v>
      </c>
    </row>
    <row r="6473" spans="3:4" x14ac:dyDescent="0.2">
      <c r="C6473" s="1" t="s">
        <v>18</v>
      </c>
      <c r="D6473" s="1" t="s">
        <v>18</v>
      </c>
    </row>
    <row r="6474" spans="3:4" x14ac:dyDescent="0.2">
      <c r="C6474" s="1" t="s">
        <v>18</v>
      </c>
      <c r="D6474" s="1" t="s">
        <v>18</v>
      </c>
    </row>
    <row r="6475" spans="3:4" x14ac:dyDescent="0.2">
      <c r="C6475" s="1" t="s">
        <v>18</v>
      </c>
      <c r="D6475" s="1" t="s">
        <v>18</v>
      </c>
    </row>
    <row r="6476" spans="3:4" x14ac:dyDescent="0.2">
      <c r="C6476" s="1" t="s">
        <v>18</v>
      </c>
      <c r="D6476" s="1" t="s">
        <v>18</v>
      </c>
    </row>
    <row r="6477" spans="3:4" x14ac:dyDescent="0.2">
      <c r="C6477" s="1" t="s">
        <v>18</v>
      </c>
      <c r="D6477" s="1" t="s">
        <v>18</v>
      </c>
    </row>
    <row r="6478" spans="3:4" x14ac:dyDescent="0.2">
      <c r="C6478" s="1" t="s">
        <v>18</v>
      </c>
      <c r="D6478" s="1" t="s">
        <v>18</v>
      </c>
    </row>
    <row r="6479" spans="3:4" x14ac:dyDescent="0.2">
      <c r="C6479" s="1" t="s">
        <v>18</v>
      </c>
      <c r="D6479" s="1" t="s">
        <v>18</v>
      </c>
    </row>
    <row r="6480" spans="3:4" x14ac:dyDescent="0.2">
      <c r="C6480" s="1" t="s">
        <v>18</v>
      </c>
      <c r="D6480" s="1" t="s">
        <v>18</v>
      </c>
    </row>
    <row r="6481" spans="3:4" x14ac:dyDescent="0.2">
      <c r="C6481" s="1" t="s">
        <v>18</v>
      </c>
      <c r="D6481" s="1" t="s">
        <v>18</v>
      </c>
    </row>
    <row r="6482" spans="3:4" x14ac:dyDescent="0.2">
      <c r="C6482" s="1" t="s">
        <v>18</v>
      </c>
      <c r="D6482" s="1" t="s">
        <v>18</v>
      </c>
    </row>
    <row r="6483" spans="3:4" x14ac:dyDescent="0.2">
      <c r="C6483" s="1" t="s">
        <v>18</v>
      </c>
      <c r="D6483" s="1" t="s">
        <v>18</v>
      </c>
    </row>
    <row r="6484" spans="3:4" x14ac:dyDescent="0.2">
      <c r="C6484" s="1" t="s">
        <v>18</v>
      </c>
      <c r="D6484" s="1" t="s">
        <v>18</v>
      </c>
    </row>
    <row r="6485" spans="3:4" x14ac:dyDescent="0.2">
      <c r="C6485" s="1" t="s">
        <v>18</v>
      </c>
      <c r="D6485" s="1" t="s">
        <v>18</v>
      </c>
    </row>
    <row r="6486" spans="3:4" x14ac:dyDescent="0.2">
      <c r="C6486" s="1" t="s">
        <v>18</v>
      </c>
      <c r="D6486" s="1" t="s">
        <v>18</v>
      </c>
    </row>
    <row r="6487" spans="3:4" x14ac:dyDescent="0.2">
      <c r="C6487" s="1" t="s">
        <v>18</v>
      </c>
      <c r="D6487" s="1" t="s">
        <v>18</v>
      </c>
    </row>
    <row r="6488" spans="3:4" x14ac:dyDescent="0.2">
      <c r="C6488" s="1" t="s">
        <v>18</v>
      </c>
      <c r="D6488" s="1" t="s">
        <v>18</v>
      </c>
    </row>
    <row r="6489" spans="3:4" x14ac:dyDescent="0.2">
      <c r="C6489" s="1" t="s">
        <v>18</v>
      </c>
      <c r="D6489" s="1" t="s">
        <v>18</v>
      </c>
    </row>
    <row r="6490" spans="3:4" x14ac:dyDescent="0.2">
      <c r="C6490" s="1" t="s">
        <v>18</v>
      </c>
      <c r="D6490" s="1" t="s">
        <v>18</v>
      </c>
    </row>
    <row r="6491" spans="3:4" x14ac:dyDescent="0.2">
      <c r="C6491" s="1" t="s">
        <v>18</v>
      </c>
      <c r="D6491" s="1" t="s">
        <v>18</v>
      </c>
    </row>
    <row r="6492" spans="3:4" x14ac:dyDescent="0.2">
      <c r="C6492" s="1" t="s">
        <v>18</v>
      </c>
      <c r="D6492" s="1" t="s">
        <v>18</v>
      </c>
    </row>
    <row r="6493" spans="3:4" x14ac:dyDescent="0.2">
      <c r="C6493" s="1" t="s">
        <v>18</v>
      </c>
      <c r="D6493" s="1" t="s">
        <v>18</v>
      </c>
    </row>
    <row r="6494" spans="3:4" x14ac:dyDescent="0.2">
      <c r="C6494" s="1" t="s">
        <v>18</v>
      </c>
      <c r="D6494" s="1" t="s">
        <v>18</v>
      </c>
    </row>
    <row r="6495" spans="3:4" x14ac:dyDescent="0.2">
      <c r="C6495" s="1" t="s">
        <v>18</v>
      </c>
      <c r="D6495" s="1" t="s">
        <v>18</v>
      </c>
    </row>
    <row r="6496" spans="3:4" x14ac:dyDescent="0.2">
      <c r="C6496" s="1" t="s">
        <v>18</v>
      </c>
      <c r="D6496" s="1" t="s">
        <v>18</v>
      </c>
    </row>
    <row r="6497" spans="3:4" x14ac:dyDescent="0.2">
      <c r="C6497" s="1" t="s">
        <v>18</v>
      </c>
      <c r="D6497" s="1" t="s">
        <v>18</v>
      </c>
    </row>
    <row r="6498" spans="3:4" x14ac:dyDescent="0.2">
      <c r="C6498" s="1" t="s">
        <v>18</v>
      </c>
      <c r="D6498" s="1" t="s">
        <v>18</v>
      </c>
    </row>
    <row r="6499" spans="3:4" x14ac:dyDescent="0.2">
      <c r="C6499" s="1" t="s">
        <v>18</v>
      </c>
      <c r="D6499" s="1" t="s">
        <v>18</v>
      </c>
    </row>
    <row r="6500" spans="3:4" x14ac:dyDescent="0.2">
      <c r="C6500" s="1" t="s">
        <v>18</v>
      </c>
      <c r="D6500" s="1" t="s">
        <v>18</v>
      </c>
    </row>
    <row r="6501" spans="3:4" x14ac:dyDescent="0.2">
      <c r="C6501" s="1" t="s">
        <v>18</v>
      </c>
      <c r="D6501" s="1" t="s">
        <v>18</v>
      </c>
    </row>
    <row r="6502" spans="3:4" x14ac:dyDescent="0.2">
      <c r="C6502" s="1" t="s">
        <v>18</v>
      </c>
      <c r="D6502" s="1" t="s">
        <v>18</v>
      </c>
    </row>
    <row r="6503" spans="3:4" x14ac:dyDescent="0.2">
      <c r="C6503" s="1" t="s">
        <v>18</v>
      </c>
      <c r="D6503" s="1" t="s">
        <v>18</v>
      </c>
    </row>
    <row r="6504" spans="3:4" x14ac:dyDescent="0.2">
      <c r="C6504" s="1" t="s">
        <v>18</v>
      </c>
      <c r="D6504" s="1" t="s">
        <v>18</v>
      </c>
    </row>
    <row r="6505" spans="3:4" x14ac:dyDescent="0.2">
      <c r="C6505" s="1" t="s">
        <v>18</v>
      </c>
      <c r="D6505" s="1" t="s">
        <v>18</v>
      </c>
    </row>
    <row r="6506" spans="3:4" x14ac:dyDescent="0.2">
      <c r="C6506" s="1" t="s">
        <v>18</v>
      </c>
      <c r="D6506" s="1" t="s">
        <v>18</v>
      </c>
    </row>
    <row r="6507" spans="3:4" x14ac:dyDescent="0.2">
      <c r="C6507" s="1" t="s">
        <v>18</v>
      </c>
      <c r="D6507" s="1" t="s">
        <v>18</v>
      </c>
    </row>
    <row r="6508" spans="3:4" x14ac:dyDescent="0.2">
      <c r="C6508" s="1" t="s">
        <v>18</v>
      </c>
      <c r="D6508" s="1" t="s">
        <v>18</v>
      </c>
    </row>
    <row r="6509" spans="3:4" x14ac:dyDescent="0.2">
      <c r="C6509" s="1" t="s">
        <v>18</v>
      </c>
      <c r="D6509" s="1" t="s">
        <v>18</v>
      </c>
    </row>
    <row r="6510" spans="3:4" x14ac:dyDescent="0.2">
      <c r="C6510" s="1" t="s">
        <v>18</v>
      </c>
      <c r="D6510" s="1" t="s">
        <v>18</v>
      </c>
    </row>
    <row r="6511" spans="3:4" x14ac:dyDescent="0.2">
      <c r="C6511" s="1" t="s">
        <v>18</v>
      </c>
      <c r="D6511" s="1" t="s">
        <v>18</v>
      </c>
    </row>
    <row r="6512" spans="3:4" x14ac:dyDescent="0.2">
      <c r="C6512" s="1" t="s">
        <v>18</v>
      </c>
      <c r="D6512" s="1" t="s">
        <v>18</v>
      </c>
    </row>
    <row r="6513" spans="4:4" x14ac:dyDescent="0.2">
      <c r="D6513" s="1" t="s">
        <v>18</v>
      </c>
    </row>
    <row r="6514" spans="4:4" x14ac:dyDescent="0.2">
      <c r="D6514" s="1" t="s">
        <v>18</v>
      </c>
    </row>
  </sheetData>
  <autoFilter ref="A8:F7727">
    <sortState ref="A9:F7936">
      <sortCondition ref="C8:C803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10:B14">
    <cfRule type="expression" dxfId="226" priority="213" stopIfTrue="1">
      <formula>AND(#REF!&gt;0,B10="")</formula>
    </cfRule>
  </conditionalFormatting>
  <conditionalFormatting sqref="B16">
    <cfRule type="expression" dxfId="225" priority="212" stopIfTrue="1">
      <formula>AND(#REF!&gt;0,B16="")</formula>
    </cfRule>
  </conditionalFormatting>
  <conditionalFormatting sqref="B22">
    <cfRule type="expression" dxfId="224" priority="211" stopIfTrue="1">
      <formula>AND(#REF!&gt;0,B22="")</formula>
    </cfRule>
  </conditionalFormatting>
  <conditionalFormatting sqref="B27">
    <cfRule type="expression" dxfId="223" priority="210" stopIfTrue="1">
      <formula>AND(#REF!&gt;0,B27="")</formula>
    </cfRule>
  </conditionalFormatting>
  <conditionalFormatting sqref="B17:B18">
    <cfRule type="expression" dxfId="222" priority="201" stopIfTrue="1">
      <formula>AND(#REF!&gt;0,B17="")</formula>
    </cfRule>
  </conditionalFormatting>
  <conditionalFormatting sqref="B20">
    <cfRule type="expression" dxfId="221" priority="200" stopIfTrue="1">
      <formula>AND(#REF!&gt;0,B20="")</formula>
    </cfRule>
  </conditionalFormatting>
  <conditionalFormatting sqref="B23:B24">
    <cfRule type="expression" dxfId="220" priority="199" stopIfTrue="1">
      <formula>AND(#REF!&gt;0,B23="")</formula>
    </cfRule>
  </conditionalFormatting>
  <conditionalFormatting sqref="B26">
    <cfRule type="expression" dxfId="219" priority="198" stopIfTrue="1">
      <formula>AND(#REF!&gt;0,B26="")</formula>
    </cfRule>
  </conditionalFormatting>
  <conditionalFormatting sqref="B29:B30 B33:B34 B37:B38 B41:B42 B46:B48 B51:B53 B56">
    <cfRule type="expression" dxfId="218" priority="197" stopIfTrue="1">
      <formula>AND(#REF!&gt;0,B29="")</formula>
    </cfRule>
  </conditionalFormatting>
  <conditionalFormatting sqref="B32 B36 B40 B44:B45 B50 B55">
    <cfRule type="expression" dxfId="217" priority="196" stopIfTrue="1">
      <formula>AND(#REF!&gt;0,B32="")</formula>
    </cfRule>
  </conditionalFormatting>
  <conditionalFormatting sqref="C45:C56">
    <cfRule type="expression" dxfId="216" priority="159" stopIfTrue="1">
      <formula>AND($AD45&gt;0,C45="")</formula>
    </cfRule>
    <cfRule type="expression" dxfId="215" priority="160" stopIfTrue="1">
      <formula>AND(NOT(G45=""),C45="")</formula>
    </cfRule>
  </conditionalFormatting>
  <conditionalFormatting sqref="C45:C56">
    <cfRule type="expression" dxfId="214" priority="158" stopIfTrue="1">
      <formula>AND(#REF!&gt;0,C45="")</formula>
    </cfRule>
  </conditionalFormatting>
  <conditionalFormatting sqref="E27 E41">
    <cfRule type="expression" dxfId="213" priority="125" stopIfTrue="1">
      <formula>AND(#REF!&gt;0,E27="")</formula>
    </cfRule>
  </conditionalFormatting>
  <conditionalFormatting sqref="E41">
    <cfRule type="expression" dxfId="212" priority="134" stopIfTrue="1">
      <formula>AND($F66&gt;"",E41="")</formula>
    </cfRule>
  </conditionalFormatting>
  <conditionalFormatting sqref="E41">
    <cfRule type="expression" dxfId="211" priority="135" stopIfTrue="1">
      <formula>AND(#REF!&gt;0,$D66="")</formula>
    </cfRule>
  </conditionalFormatting>
  <conditionalFormatting sqref="E41">
    <cfRule type="expression" dxfId="210" priority="136" stopIfTrue="1">
      <formula>AND(OR(AH66&gt;0,AI66&gt;0,AT66&gt;0),$D66="")</formula>
    </cfRule>
  </conditionalFormatting>
  <conditionalFormatting sqref="E41">
    <cfRule type="expression" dxfId="209" priority="137" stopIfTrue="1">
      <formula>AND(OR(AG66&gt;0,AQ66&gt;0,AS66&gt;0),$D66="")</formula>
    </cfRule>
  </conditionalFormatting>
  <conditionalFormatting sqref="E27">
    <cfRule type="expression" dxfId="208" priority="138" stopIfTrue="1">
      <formula>AND($F60&gt;"",E27="")</formula>
    </cfRule>
  </conditionalFormatting>
  <conditionalFormatting sqref="E27">
    <cfRule type="expression" dxfId="207" priority="139" stopIfTrue="1">
      <formula>AND(#REF!&gt;0,$D60="")</formula>
    </cfRule>
  </conditionalFormatting>
  <conditionalFormatting sqref="E27">
    <cfRule type="expression" dxfId="206" priority="140" stopIfTrue="1">
      <formula>AND(OR(AH60&gt;0,AI60&gt;0,AT60&gt;0),$D60="")</formula>
    </cfRule>
  </conditionalFormatting>
  <conditionalFormatting sqref="E27">
    <cfRule type="expression" dxfId="205" priority="141" stopIfTrue="1">
      <formula>AND(OR(AG60&gt;0,AQ60&gt;0,AS60&gt;0),$D60="")</formula>
    </cfRule>
  </conditionalFormatting>
  <conditionalFormatting sqref="E28">
    <cfRule type="expression" dxfId="204" priority="122" stopIfTrue="1">
      <formula>AND(#REF!&gt;0,E28="")</formula>
    </cfRule>
  </conditionalFormatting>
  <conditionalFormatting sqref="E28 E38">
    <cfRule type="expression" dxfId="203" priority="121" stopIfTrue="1">
      <formula>AND($F33&gt;"",E28="")</formula>
    </cfRule>
  </conditionalFormatting>
  <conditionalFormatting sqref="E28">
    <cfRule type="expression" dxfId="202" priority="120" stopIfTrue="1">
      <formula>AND(#REF!&gt;0,$D33="")</formula>
    </cfRule>
  </conditionalFormatting>
  <conditionalFormatting sqref="E28 E38">
    <cfRule type="expression" dxfId="201" priority="123" stopIfTrue="1">
      <formula>AND(OR(AH33&gt;0,AI33&gt;0,AT33&gt;0),$D33="")</formula>
    </cfRule>
  </conditionalFormatting>
  <conditionalFormatting sqref="E28 E38">
    <cfRule type="expression" dxfId="200" priority="124" stopIfTrue="1">
      <formula>AND(OR(AG33&gt;0,AQ33&gt;0,AS33&gt;0),$D33="")</formula>
    </cfRule>
  </conditionalFormatting>
  <conditionalFormatting sqref="E31">
    <cfRule type="expression" dxfId="199" priority="115" stopIfTrue="1">
      <formula>AND(#REF!&gt;0,E31="")</formula>
    </cfRule>
  </conditionalFormatting>
  <conditionalFormatting sqref="E31">
    <cfRule type="expression" dxfId="198" priority="116" stopIfTrue="1">
      <formula>AND($F36&gt;"",E31="")</formula>
    </cfRule>
  </conditionalFormatting>
  <conditionalFormatting sqref="E31">
    <cfRule type="expression" dxfId="197" priority="117" stopIfTrue="1">
      <formula>AND(OR(AH36&gt;0,AI36&gt;0,AT36&gt;0),$D36="")</formula>
    </cfRule>
  </conditionalFormatting>
  <conditionalFormatting sqref="E31">
    <cfRule type="expression" dxfId="196" priority="118" stopIfTrue="1">
      <formula>AND(#REF!&gt;0,$D36="")</formula>
    </cfRule>
  </conditionalFormatting>
  <conditionalFormatting sqref="E31">
    <cfRule type="expression" dxfId="195" priority="119" stopIfTrue="1">
      <formula>AND(OR(AG36&gt;0,AQ36&gt;0,AS36&gt;0),$D36="")</formula>
    </cfRule>
  </conditionalFormatting>
  <conditionalFormatting sqref="E32">
    <cfRule type="expression" dxfId="194" priority="112" stopIfTrue="1">
      <formula>AND(#REF!&gt;0,E32="")</formula>
    </cfRule>
  </conditionalFormatting>
  <conditionalFormatting sqref="E32">
    <cfRule type="expression" dxfId="193" priority="111" stopIfTrue="1">
      <formula>AND($F37&gt;"",E32="")</formula>
    </cfRule>
  </conditionalFormatting>
  <conditionalFormatting sqref="E32">
    <cfRule type="expression" dxfId="192" priority="110" stopIfTrue="1">
      <formula>AND(#REF!&gt;0,$D37="")</formula>
    </cfRule>
  </conditionalFormatting>
  <conditionalFormatting sqref="E32">
    <cfRule type="expression" dxfId="191" priority="113" stopIfTrue="1">
      <formula>AND(OR(AH37&gt;0,AI37&gt;0,AT37&gt;0),$D37="")</formula>
    </cfRule>
  </conditionalFormatting>
  <conditionalFormatting sqref="E32">
    <cfRule type="expression" dxfId="190" priority="114" stopIfTrue="1">
      <formula>AND(OR(AG37&gt;0,AQ37&gt;0,AS37&gt;0),$D37="")</formula>
    </cfRule>
  </conditionalFormatting>
  <conditionalFormatting sqref="E35">
    <cfRule type="expression" dxfId="189" priority="107" stopIfTrue="1">
      <formula>AND(#REF!&gt;0,E35="")</formula>
    </cfRule>
  </conditionalFormatting>
  <conditionalFormatting sqref="E35">
    <cfRule type="expression" dxfId="188" priority="106" stopIfTrue="1">
      <formula>AND($F40&gt;"",E35="")</formula>
    </cfRule>
  </conditionalFormatting>
  <conditionalFormatting sqref="E35">
    <cfRule type="expression" dxfId="187" priority="105" stopIfTrue="1">
      <formula>AND(#REF!&gt;0,$D40="")</formula>
    </cfRule>
  </conditionalFormatting>
  <conditionalFormatting sqref="E35">
    <cfRule type="expression" dxfId="186" priority="108" stopIfTrue="1">
      <formula>AND(OR(AH40&gt;0,AI40&gt;0,AT40&gt;0),$D40="")</formula>
    </cfRule>
  </conditionalFormatting>
  <conditionalFormatting sqref="E35">
    <cfRule type="expression" dxfId="185" priority="109" stopIfTrue="1">
      <formula>AND(OR(AG40&gt;0,AQ40&gt;0,AS40&gt;0),$D40="")</formula>
    </cfRule>
  </conditionalFormatting>
  <conditionalFormatting sqref="E36:E37">
    <cfRule type="expression" dxfId="184" priority="102" stopIfTrue="1">
      <formula>AND(#REF!&gt;0,E36="")</formula>
    </cfRule>
  </conditionalFormatting>
  <conditionalFormatting sqref="E36:E37">
    <cfRule type="expression" dxfId="183" priority="101" stopIfTrue="1">
      <formula>AND($F41&gt;"",E36="")</formula>
    </cfRule>
  </conditionalFormatting>
  <conditionalFormatting sqref="E36:E37">
    <cfRule type="expression" dxfId="182" priority="100" stopIfTrue="1">
      <formula>AND(#REF!&gt;0,$D41="")</formula>
    </cfRule>
  </conditionalFormatting>
  <conditionalFormatting sqref="E36:E37">
    <cfRule type="expression" dxfId="181" priority="103" stopIfTrue="1">
      <formula>AND(OR(AH41&gt;0,AI41&gt;0,AT41&gt;0),$D41="")</formula>
    </cfRule>
  </conditionalFormatting>
  <conditionalFormatting sqref="E36:E37">
    <cfRule type="expression" dxfId="180" priority="104" stopIfTrue="1">
      <formula>AND(OR(AG41&gt;0,AQ41&gt;0,AS41&gt;0),$D41="")</formula>
    </cfRule>
  </conditionalFormatting>
  <conditionalFormatting sqref="E38:E40">
    <cfRule type="expression" dxfId="179" priority="97" stopIfTrue="1">
      <formula>AND(#REF!&gt;0,E38="")</formula>
    </cfRule>
  </conditionalFormatting>
  <conditionalFormatting sqref="E38">
    <cfRule type="expression" dxfId="178" priority="95" stopIfTrue="1">
      <formula>AND(#REF!&gt;0,$D43="")</formula>
    </cfRule>
  </conditionalFormatting>
  <conditionalFormatting sqref="E42:E43">
    <cfRule type="expression" dxfId="177" priority="94" stopIfTrue="1">
      <formula>AND(#REF!&gt;0,E42="")</formula>
    </cfRule>
  </conditionalFormatting>
  <conditionalFormatting sqref="E44">
    <cfRule type="expression" dxfId="176" priority="93" stopIfTrue="1">
      <formula>AND(#REF!&gt;0,E44="")</formula>
    </cfRule>
  </conditionalFormatting>
  <conditionalFormatting sqref="E45:E47">
    <cfRule type="expression" dxfId="175" priority="70" stopIfTrue="1">
      <formula>AND($F50&gt;"",E45="")</formula>
    </cfRule>
  </conditionalFormatting>
  <conditionalFormatting sqref="E45:E47">
    <cfRule type="expression" dxfId="174" priority="69" stopIfTrue="1">
      <formula>AND(#REF!&gt;0,$D50="")</formula>
    </cfRule>
  </conditionalFormatting>
  <conditionalFormatting sqref="E45:E47">
    <cfRule type="expression" dxfId="173" priority="71" stopIfTrue="1">
      <formula>AND(OR(AH50&gt;0,AI50&gt;0,AT50&gt;0),$D50="")</formula>
    </cfRule>
  </conditionalFormatting>
  <conditionalFormatting sqref="E45:E47">
    <cfRule type="expression" dxfId="172" priority="72" stopIfTrue="1">
      <formula>AND(OR(AG50&gt;0,AQ50&gt;0,AS50&gt;0),$D50="")</formula>
    </cfRule>
  </conditionalFormatting>
  <conditionalFormatting sqref="E45:E47">
    <cfRule type="expression" dxfId="171" priority="68" stopIfTrue="1">
      <formula>AND(#REF!&gt;0,E45="")</formula>
    </cfRule>
  </conditionalFormatting>
  <conditionalFormatting sqref="E48">
    <cfRule type="expression" dxfId="170" priority="65" stopIfTrue="1">
      <formula>AND($F53&gt;"",E48="")</formula>
    </cfRule>
  </conditionalFormatting>
  <conditionalFormatting sqref="E48">
    <cfRule type="expression" dxfId="169" priority="64" stopIfTrue="1">
      <formula>AND(#REF!&gt;0,$D53="")</formula>
    </cfRule>
  </conditionalFormatting>
  <conditionalFormatting sqref="E48">
    <cfRule type="expression" dxfId="168" priority="66" stopIfTrue="1">
      <formula>AND(OR(AH53&gt;0,AI53&gt;0,AT53&gt;0),$D53="")</formula>
    </cfRule>
  </conditionalFormatting>
  <conditionalFormatting sqref="E48">
    <cfRule type="expression" dxfId="167" priority="67" stopIfTrue="1">
      <formula>AND(OR(AG53&gt;0,AQ53&gt;0,AS53&gt;0),$D53="")</formula>
    </cfRule>
  </conditionalFormatting>
  <conditionalFormatting sqref="E48">
    <cfRule type="expression" dxfId="166" priority="63" stopIfTrue="1">
      <formula>AND(#REF!&gt;0,E48="")</formula>
    </cfRule>
  </conditionalFormatting>
  <conditionalFormatting sqref="E49:E50">
    <cfRule type="expression" dxfId="165" priority="60" stopIfTrue="1">
      <formula>AND($F54&gt;"",E49="")</formula>
    </cfRule>
  </conditionalFormatting>
  <conditionalFormatting sqref="E49:E50">
    <cfRule type="expression" dxfId="164" priority="59" stopIfTrue="1">
      <formula>AND(#REF!&gt;0,$D54="")</formula>
    </cfRule>
  </conditionalFormatting>
  <conditionalFormatting sqref="E49:E50">
    <cfRule type="expression" dxfId="163" priority="61" stopIfTrue="1">
      <formula>AND(OR(AH54&gt;0,AI54&gt;0,AT54&gt;0),$D54="")</formula>
    </cfRule>
  </conditionalFormatting>
  <conditionalFormatting sqref="E49:E50">
    <cfRule type="expression" dxfId="162" priority="62" stopIfTrue="1">
      <formula>AND(OR(AG54&gt;0,AQ54&gt;0,AS54&gt;0),$D54="")</formula>
    </cfRule>
  </conditionalFormatting>
  <conditionalFormatting sqref="E49:E50">
    <cfRule type="expression" dxfId="161" priority="58" stopIfTrue="1">
      <formula>AND(#REF!&gt;0,E49="")</formula>
    </cfRule>
  </conditionalFormatting>
  <conditionalFormatting sqref="E51">
    <cfRule type="expression" dxfId="160" priority="55" stopIfTrue="1">
      <formula>AND($F56&gt;"",E51="")</formula>
    </cfRule>
  </conditionalFormatting>
  <conditionalFormatting sqref="E51">
    <cfRule type="expression" dxfId="159" priority="54" stopIfTrue="1">
      <formula>AND(#REF!&gt;0,$D56="")</formula>
    </cfRule>
  </conditionalFormatting>
  <conditionalFormatting sqref="E51">
    <cfRule type="expression" dxfId="158" priority="56" stopIfTrue="1">
      <formula>AND(OR(AH56&gt;0,AI56&gt;0,AT56&gt;0),$D56="")</formula>
    </cfRule>
  </conditionalFormatting>
  <conditionalFormatting sqref="E51">
    <cfRule type="expression" dxfId="157" priority="57" stopIfTrue="1">
      <formula>AND(OR(AG56&gt;0,AQ56&gt;0,AS56&gt;0),$D56="")</formula>
    </cfRule>
  </conditionalFormatting>
  <conditionalFormatting sqref="E51">
    <cfRule type="expression" dxfId="156" priority="53" stopIfTrue="1">
      <formula>AND(#REF!&gt;0,E51="")</formula>
    </cfRule>
  </conditionalFormatting>
  <conditionalFormatting sqref="E52:E53">
    <cfRule type="expression" dxfId="155" priority="48" stopIfTrue="1">
      <formula>AND(#REF!&gt;0,E52="")</formula>
    </cfRule>
  </conditionalFormatting>
  <conditionalFormatting sqref="E54:E56">
    <cfRule type="expression" dxfId="154" priority="43" stopIfTrue="1">
      <formula>AND(#REF!&gt;0,E54="")</formula>
    </cfRule>
  </conditionalFormatting>
  <conditionalFormatting sqref="E52:E56">
    <cfRule type="expression" dxfId="153" priority="1053" stopIfTrue="1">
      <formula>AND(#REF!&gt;"",E52="")</formula>
    </cfRule>
  </conditionalFormatting>
  <conditionalFormatting sqref="E52:E53">
    <cfRule type="expression" dxfId="152" priority="1054" stopIfTrue="1">
      <formula>AND(#REF!&gt;0,#REF!="")</formula>
    </cfRule>
  </conditionalFormatting>
  <conditionalFormatting sqref="E52:E56">
    <cfRule type="expression" dxfId="151" priority="1055" stopIfTrue="1">
      <formula>AND(OR(#REF!&gt;0,#REF!&gt;0,#REF!&gt;0),#REF!="")</formula>
    </cfRule>
  </conditionalFormatting>
  <conditionalFormatting sqref="E52:E56">
    <cfRule type="expression" dxfId="150" priority="1056" stopIfTrue="1">
      <formula>AND(OR(#REF!&gt;0,#REF!&gt;0,#REF!&gt;0),#REF!="")</formula>
    </cfRule>
  </conditionalFormatting>
  <conditionalFormatting sqref="E54:E56">
    <cfRule type="expression" dxfId="149" priority="1058" stopIfTrue="1">
      <formula>AND(#REF!&gt;0,#REF!="")</formula>
    </cfRule>
  </conditionalFormatting>
  <conditionalFormatting sqref="E42 E39:E40">
    <cfRule type="expression" dxfId="148" priority="1059" stopIfTrue="1">
      <formula>AND(#REF!&gt;"",E39="")</formula>
    </cfRule>
  </conditionalFormatting>
  <conditionalFormatting sqref="E42">
    <cfRule type="expression" dxfId="147" priority="1060" stopIfTrue="1">
      <formula>AND(#REF!&gt;0,#REF!="")</formula>
    </cfRule>
  </conditionalFormatting>
  <conditionalFormatting sqref="E42 E39:E40">
    <cfRule type="expression" dxfId="146" priority="1061" stopIfTrue="1">
      <formula>AND(OR(#REF!&gt;0,#REF!&gt;0,#REF!&gt;0),#REF!="")</formula>
    </cfRule>
  </conditionalFormatting>
  <conditionalFormatting sqref="E42 E39:E40">
    <cfRule type="expression" dxfId="145" priority="1062" stopIfTrue="1">
      <formula>AND(OR(#REF!&gt;0,#REF!&gt;0,#REF!&gt;0),#REF!="")</formula>
    </cfRule>
  </conditionalFormatting>
  <conditionalFormatting sqref="E39:E40">
    <cfRule type="expression" dxfId="144" priority="1066" stopIfTrue="1">
      <formula>AND(#REF!&gt;0,#REF!="")</formula>
    </cfRule>
  </conditionalFormatting>
  <conditionalFormatting sqref="E44">
    <cfRule type="expression" dxfId="143" priority="1082" stopIfTrue="1">
      <formula>AND(#REF!&gt;"",E44="")</formula>
    </cfRule>
  </conditionalFormatting>
  <conditionalFormatting sqref="E44">
    <cfRule type="expression" dxfId="142" priority="1083" stopIfTrue="1">
      <formula>AND(#REF!&gt;0,#REF!="")</formula>
    </cfRule>
  </conditionalFormatting>
  <conditionalFormatting sqref="E44">
    <cfRule type="expression" dxfId="141" priority="1084" stopIfTrue="1">
      <formula>AND(OR(#REF!&gt;0,#REF!&gt;0,#REF!&gt;0),#REF!="")</formula>
    </cfRule>
  </conditionalFormatting>
  <conditionalFormatting sqref="E44">
    <cfRule type="expression" dxfId="140" priority="1085" stopIfTrue="1">
      <formula>AND(OR(#REF!&gt;0,#REF!&gt;0,#REF!&gt;0),#REF!="")</formula>
    </cfRule>
  </conditionalFormatting>
  <conditionalFormatting sqref="E43">
    <cfRule type="expression" dxfId="139" priority="1086" stopIfTrue="1">
      <formula>AND(#REF!&gt;"",E43="")</formula>
    </cfRule>
  </conditionalFormatting>
  <conditionalFormatting sqref="E43">
    <cfRule type="expression" dxfId="138" priority="1087" stopIfTrue="1">
      <formula>AND(#REF!&gt;0,#REF!="")</formula>
    </cfRule>
  </conditionalFormatting>
  <conditionalFormatting sqref="E43">
    <cfRule type="expression" dxfId="137" priority="1088" stopIfTrue="1">
      <formula>AND(OR(#REF!&gt;0,#REF!&gt;0,#REF!&gt;0),#REF!="")</formula>
    </cfRule>
  </conditionalFormatting>
  <conditionalFormatting sqref="E43">
    <cfRule type="expression" dxfId="136" priority="1089" stopIfTrue="1">
      <formula>AND(OR(#REF!&gt;0,#REF!&gt;0,#REF!&gt;0),#REF!="")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26" zoomScaleNormal="100" zoomScaleSheetLayoutView="85" workbookViewId="0">
      <selection activeCell="D61" sqref="D61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52" t="s">
        <v>31</v>
      </c>
      <c r="B1" s="53"/>
      <c r="C1" s="53"/>
      <c r="D1" s="53"/>
      <c r="E1" s="53"/>
      <c r="F1" s="53"/>
      <c r="G1" s="53"/>
      <c r="H1" s="31"/>
      <c r="I1" s="32"/>
      <c r="J1" s="31"/>
    </row>
    <row r="2" spans="1:10" ht="15.75" x14ac:dyDescent="0.2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31"/>
    </row>
    <row r="3" spans="1:10" ht="18" customHeight="1" x14ac:dyDescent="0.25">
      <c r="A3" s="52" t="s">
        <v>122</v>
      </c>
      <c r="B3" s="53"/>
      <c r="C3" s="53"/>
      <c r="D3" s="53"/>
      <c r="E3" s="53"/>
      <c r="F3" s="53"/>
      <c r="G3" s="53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4" t="s">
        <v>3</v>
      </c>
      <c r="B5" s="54" t="s">
        <v>19</v>
      </c>
      <c r="C5" s="58" t="s">
        <v>4</v>
      </c>
      <c r="D5" s="58"/>
      <c r="E5" s="58"/>
      <c r="F5" s="59"/>
      <c r="G5" s="60" t="s">
        <v>5</v>
      </c>
      <c r="H5" s="60"/>
      <c r="I5" s="61"/>
      <c r="J5" s="60"/>
    </row>
    <row r="6" spans="1:10" ht="12.75" customHeight="1" x14ac:dyDescent="0.2">
      <c r="A6" s="55"/>
      <c r="B6" s="55"/>
      <c r="C6" s="48" t="s">
        <v>6</v>
      </c>
      <c r="D6" s="48" t="s">
        <v>14</v>
      </c>
      <c r="E6" s="48" t="s">
        <v>2</v>
      </c>
      <c r="F6" s="48" t="s">
        <v>7</v>
      </c>
      <c r="G6" s="49" t="s">
        <v>8</v>
      </c>
      <c r="H6" s="49" t="s">
        <v>1</v>
      </c>
      <c r="I6" s="56" t="s">
        <v>23</v>
      </c>
      <c r="J6" s="49" t="s">
        <v>9</v>
      </c>
    </row>
    <row r="7" spans="1:10" ht="84.75" customHeight="1" x14ac:dyDescent="0.2">
      <c r="A7" s="55"/>
      <c r="B7" s="55"/>
      <c r="C7" s="48"/>
      <c r="D7" s="48"/>
      <c r="E7" s="48"/>
      <c r="F7" s="48"/>
      <c r="G7" s="50"/>
      <c r="H7" s="50"/>
      <c r="I7" s="57"/>
      <c r="J7" s="50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4" t="s">
        <v>24</v>
      </c>
      <c r="C9" s="15" t="s">
        <v>27</v>
      </c>
      <c r="D9" s="40" t="s">
        <v>34</v>
      </c>
      <c r="E9" s="15">
        <v>0.4</v>
      </c>
      <c r="F9" s="16">
        <v>5.0000000000000001E-3</v>
      </c>
      <c r="G9" s="17" t="s">
        <v>36</v>
      </c>
      <c r="H9" s="18">
        <v>43151</v>
      </c>
      <c r="I9" s="36">
        <v>466.1</v>
      </c>
      <c r="J9" s="18" t="s">
        <v>29</v>
      </c>
    </row>
    <row r="10" spans="1:10" ht="15.75" x14ac:dyDescent="0.25">
      <c r="A10" s="34">
        <v>2</v>
      </c>
      <c r="B10" s="14" t="s">
        <v>24</v>
      </c>
      <c r="C10" s="15" t="s">
        <v>27</v>
      </c>
      <c r="D10" s="28" t="s">
        <v>35</v>
      </c>
      <c r="E10" s="15">
        <v>0.4</v>
      </c>
      <c r="F10" s="16">
        <v>5.0000000000000001E-3</v>
      </c>
      <c r="G10" s="17" t="s">
        <v>37</v>
      </c>
      <c r="H10" s="18">
        <v>43151</v>
      </c>
      <c r="I10" s="36">
        <v>466.1</v>
      </c>
      <c r="J10" s="18" t="s">
        <v>29</v>
      </c>
    </row>
    <row r="11" spans="1:10" ht="15.75" x14ac:dyDescent="0.25">
      <c r="A11" s="14">
        <v>3</v>
      </c>
      <c r="B11" s="14" t="s">
        <v>24</v>
      </c>
      <c r="C11" s="15" t="s">
        <v>27</v>
      </c>
      <c r="D11" s="28" t="s">
        <v>38</v>
      </c>
      <c r="E11" s="11">
        <v>0.4</v>
      </c>
      <c r="F11" s="16">
        <v>5.0000000000000001E-3</v>
      </c>
      <c r="G11" s="17" t="s">
        <v>39</v>
      </c>
      <c r="H11" s="18">
        <v>43151</v>
      </c>
      <c r="I11" s="36">
        <v>466.1</v>
      </c>
      <c r="J11" s="18" t="s">
        <v>29</v>
      </c>
    </row>
    <row r="12" spans="1:10" ht="15.75" x14ac:dyDescent="0.25">
      <c r="A12" s="14">
        <v>4</v>
      </c>
      <c r="B12" s="14" t="s">
        <v>24</v>
      </c>
      <c r="C12" s="15" t="s">
        <v>27</v>
      </c>
      <c r="D12" s="28" t="s">
        <v>40</v>
      </c>
      <c r="E12" s="15">
        <v>0.4</v>
      </c>
      <c r="F12" s="16">
        <v>5.0000000000000001E-3</v>
      </c>
      <c r="G12" s="17" t="s">
        <v>41</v>
      </c>
      <c r="H12" s="18">
        <v>43151</v>
      </c>
      <c r="I12" s="36">
        <v>466.1</v>
      </c>
      <c r="J12" s="18" t="s">
        <v>29</v>
      </c>
    </row>
    <row r="13" spans="1:10" ht="15.75" x14ac:dyDescent="0.25">
      <c r="A13" s="34">
        <v>5</v>
      </c>
      <c r="B13" s="14" t="s">
        <v>24</v>
      </c>
      <c r="C13" s="15" t="s">
        <v>27</v>
      </c>
      <c r="D13" s="28" t="s">
        <v>42</v>
      </c>
      <c r="E13" s="11">
        <v>0.4</v>
      </c>
      <c r="F13" s="16">
        <v>5.0000000000000001E-3</v>
      </c>
      <c r="G13" s="17" t="s">
        <v>43</v>
      </c>
      <c r="H13" s="18">
        <v>43151</v>
      </c>
      <c r="I13" s="36">
        <v>466.1</v>
      </c>
      <c r="J13" s="18" t="s">
        <v>29</v>
      </c>
    </row>
    <row r="14" spans="1:10" ht="15.75" x14ac:dyDescent="0.25">
      <c r="A14" s="14">
        <v>6</v>
      </c>
      <c r="B14" s="14" t="s">
        <v>24</v>
      </c>
      <c r="C14" s="15" t="s">
        <v>27</v>
      </c>
      <c r="D14" s="28" t="s">
        <v>44</v>
      </c>
      <c r="E14" s="15">
        <v>0.4</v>
      </c>
      <c r="F14" s="16">
        <v>5.0000000000000001E-3</v>
      </c>
      <c r="G14" s="17" t="s">
        <v>45</v>
      </c>
      <c r="H14" s="18">
        <v>43151</v>
      </c>
      <c r="I14" s="36">
        <v>466.1</v>
      </c>
      <c r="J14" s="18" t="s">
        <v>29</v>
      </c>
    </row>
    <row r="15" spans="1:10" ht="15.75" x14ac:dyDescent="0.25">
      <c r="A15" s="14">
        <v>7</v>
      </c>
      <c r="B15" s="14" t="s">
        <v>24</v>
      </c>
      <c r="C15" s="15" t="s">
        <v>27</v>
      </c>
      <c r="D15" s="28" t="s">
        <v>46</v>
      </c>
      <c r="E15" s="15">
        <v>0.4</v>
      </c>
      <c r="F15" s="16">
        <v>5.0000000000000001E-3</v>
      </c>
      <c r="G15" s="17" t="s">
        <v>47</v>
      </c>
      <c r="H15" s="18">
        <v>43151</v>
      </c>
      <c r="I15" s="36">
        <v>466.1</v>
      </c>
      <c r="J15" s="18" t="s">
        <v>29</v>
      </c>
    </row>
    <row r="16" spans="1:10" ht="15.75" x14ac:dyDescent="0.25">
      <c r="A16" s="34">
        <v>8</v>
      </c>
      <c r="B16" s="14" t="s">
        <v>24</v>
      </c>
      <c r="C16" s="15" t="s">
        <v>27</v>
      </c>
      <c r="D16" s="28" t="s">
        <v>48</v>
      </c>
      <c r="E16" s="11">
        <v>0.4</v>
      </c>
      <c r="F16" s="16">
        <v>5.0000000000000001E-3</v>
      </c>
      <c r="G16" s="17" t="s">
        <v>53</v>
      </c>
      <c r="H16" s="18">
        <v>43151</v>
      </c>
      <c r="I16" s="36">
        <v>466.1</v>
      </c>
      <c r="J16" s="18" t="s">
        <v>29</v>
      </c>
    </row>
    <row r="17" spans="1:10" ht="15.75" x14ac:dyDescent="0.25">
      <c r="A17" s="14">
        <v>9</v>
      </c>
      <c r="B17" s="14" t="s">
        <v>24</v>
      </c>
      <c r="C17" s="15" t="s">
        <v>27</v>
      </c>
      <c r="D17" s="41" t="s">
        <v>49</v>
      </c>
      <c r="E17" s="15">
        <v>0.4</v>
      </c>
      <c r="F17" s="16">
        <v>5.0000000000000001E-3</v>
      </c>
      <c r="G17" s="17" t="s">
        <v>54</v>
      </c>
      <c r="H17" s="18">
        <v>43151</v>
      </c>
      <c r="I17" s="36">
        <v>466.1</v>
      </c>
      <c r="J17" s="18" t="s">
        <v>29</v>
      </c>
    </row>
    <row r="18" spans="1:10" ht="15.75" x14ac:dyDescent="0.25">
      <c r="A18" s="14">
        <v>10</v>
      </c>
      <c r="B18" s="14" t="s">
        <v>24</v>
      </c>
      <c r="C18" s="15" t="s">
        <v>27</v>
      </c>
      <c r="D18" s="41" t="s">
        <v>50</v>
      </c>
      <c r="E18" s="15">
        <v>0.4</v>
      </c>
      <c r="F18" s="16">
        <v>5.0000000000000001E-3</v>
      </c>
      <c r="G18" s="17" t="s">
        <v>55</v>
      </c>
      <c r="H18" s="18">
        <v>43151</v>
      </c>
      <c r="I18" s="36">
        <v>466.1</v>
      </c>
      <c r="J18" s="18" t="s">
        <v>29</v>
      </c>
    </row>
    <row r="19" spans="1:10" ht="15.75" x14ac:dyDescent="0.25">
      <c r="A19" s="34">
        <v>11</v>
      </c>
      <c r="B19" s="14" t="s">
        <v>24</v>
      </c>
      <c r="C19" s="15" t="s">
        <v>27</v>
      </c>
      <c r="D19" s="41" t="s">
        <v>51</v>
      </c>
      <c r="E19" s="11">
        <v>0.4</v>
      </c>
      <c r="F19" s="16">
        <v>5.0000000000000001E-3</v>
      </c>
      <c r="G19" s="17" t="s">
        <v>56</v>
      </c>
      <c r="H19" s="18">
        <v>43151</v>
      </c>
      <c r="I19" s="36">
        <v>466.1</v>
      </c>
      <c r="J19" s="18" t="s">
        <v>29</v>
      </c>
    </row>
    <row r="20" spans="1:10" ht="15.75" x14ac:dyDescent="0.25">
      <c r="A20" s="14">
        <v>12</v>
      </c>
      <c r="B20" s="14" t="s">
        <v>24</v>
      </c>
      <c r="C20" s="15" t="s">
        <v>27</v>
      </c>
      <c r="D20" s="28" t="s">
        <v>52</v>
      </c>
      <c r="E20" s="15">
        <v>0.4</v>
      </c>
      <c r="F20" s="16">
        <v>5.0000000000000001E-3</v>
      </c>
      <c r="G20" s="35">
        <v>12</v>
      </c>
      <c r="H20" s="18">
        <v>43151</v>
      </c>
      <c r="I20" s="36">
        <v>466.1</v>
      </c>
      <c r="J20" s="18" t="s">
        <v>29</v>
      </c>
    </row>
    <row r="21" spans="1:10" ht="15.75" x14ac:dyDescent="0.25">
      <c r="A21" s="14">
        <v>13</v>
      </c>
      <c r="B21" s="14" t="s">
        <v>24</v>
      </c>
      <c r="C21" s="15" t="s">
        <v>27</v>
      </c>
      <c r="D21" s="28" t="s">
        <v>57</v>
      </c>
      <c r="E21" s="15">
        <v>0.4</v>
      </c>
      <c r="F21" s="16">
        <v>5.0000000000000001E-3</v>
      </c>
      <c r="G21" s="35">
        <v>13</v>
      </c>
      <c r="H21" s="18">
        <v>43151</v>
      </c>
      <c r="I21" s="36">
        <v>466.1</v>
      </c>
      <c r="J21" s="18" t="s">
        <v>29</v>
      </c>
    </row>
    <row r="22" spans="1:10" ht="15.75" x14ac:dyDescent="0.25">
      <c r="A22" s="34">
        <v>14</v>
      </c>
      <c r="B22" s="14" t="s">
        <v>24</v>
      </c>
      <c r="C22" s="15" t="s">
        <v>27</v>
      </c>
      <c r="D22" s="28" t="s">
        <v>58</v>
      </c>
      <c r="E22" s="35">
        <v>0.4</v>
      </c>
      <c r="F22" s="16">
        <v>5.0000000000000001E-3</v>
      </c>
      <c r="G22" s="17" t="s">
        <v>59</v>
      </c>
      <c r="H22" s="39">
        <v>43151</v>
      </c>
      <c r="I22" s="36">
        <v>466.1</v>
      </c>
      <c r="J22" s="18" t="s">
        <v>29</v>
      </c>
    </row>
    <row r="23" spans="1:10" ht="15.75" x14ac:dyDescent="0.25">
      <c r="A23" s="14">
        <v>15</v>
      </c>
      <c r="B23" s="14" t="s">
        <v>24</v>
      </c>
      <c r="C23" s="15" t="s">
        <v>27</v>
      </c>
      <c r="D23" s="41" t="s">
        <v>60</v>
      </c>
      <c r="E23" s="15">
        <v>0.4</v>
      </c>
      <c r="F23" s="16">
        <v>5.0000000000000001E-3</v>
      </c>
      <c r="G23" s="17">
        <v>15</v>
      </c>
      <c r="H23" s="18">
        <v>43151</v>
      </c>
      <c r="I23" s="36">
        <v>466.1</v>
      </c>
      <c r="J23" s="18" t="s">
        <v>29</v>
      </c>
    </row>
    <row r="24" spans="1:10" ht="15.75" x14ac:dyDescent="0.25">
      <c r="A24" s="14">
        <v>16</v>
      </c>
      <c r="B24" s="16" t="s">
        <v>24</v>
      </c>
      <c r="C24" s="15" t="s">
        <v>27</v>
      </c>
      <c r="D24" s="28" t="s">
        <v>61</v>
      </c>
      <c r="E24" s="15">
        <v>0.4</v>
      </c>
      <c r="F24" s="16">
        <v>5.0000000000000001E-3</v>
      </c>
      <c r="G24" s="17" t="s">
        <v>65</v>
      </c>
      <c r="H24" s="18">
        <v>43151</v>
      </c>
      <c r="I24" s="36">
        <v>466.1</v>
      </c>
      <c r="J24" s="18" t="s">
        <v>29</v>
      </c>
    </row>
    <row r="25" spans="1:10" ht="15.75" x14ac:dyDescent="0.25">
      <c r="A25" s="34">
        <v>17</v>
      </c>
      <c r="B25" s="16" t="s">
        <v>24</v>
      </c>
      <c r="C25" s="15" t="s">
        <v>27</v>
      </c>
      <c r="D25" s="28" t="s">
        <v>62</v>
      </c>
      <c r="E25" s="15">
        <v>0.4</v>
      </c>
      <c r="F25" s="16">
        <v>5.0000000000000001E-3</v>
      </c>
      <c r="G25" s="17" t="s">
        <v>66</v>
      </c>
      <c r="H25" s="18">
        <v>43151</v>
      </c>
      <c r="I25" s="36">
        <v>466.1</v>
      </c>
      <c r="J25" s="18" t="s">
        <v>29</v>
      </c>
    </row>
    <row r="26" spans="1:10" ht="15.75" x14ac:dyDescent="0.25">
      <c r="A26" s="14">
        <v>18</v>
      </c>
      <c r="B26" s="16" t="s">
        <v>24</v>
      </c>
      <c r="C26" s="15" t="s">
        <v>27</v>
      </c>
      <c r="D26" s="28" t="s">
        <v>63</v>
      </c>
      <c r="E26" s="15">
        <v>0.4</v>
      </c>
      <c r="F26" s="16">
        <v>5.0000000000000001E-3</v>
      </c>
      <c r="G26" s="17" t="s">
        <v>67</v>
      </c>
      <c r="H26" s="18">
        <v>43151</v>
      </c>
      <c r="I26" s="36">
        <v>466.1</v>
      </c>
      <c r="J26" s="18" t="s">
        <v>29</v>
      </c>
    </row>
    <row r="27" spans="1:10" ht="15.75" x14ac:dyDescent="0.25">
      <c r="A27" s="14">
        <v>19</v>
      </c>
      <c r="B27" s="16" t="s">
        <v>24</v>
      </c>
      <c r="C27" s="15" t="s">
        <v>27</v>
      </c>
      <c r="D27" s="28" t="s">
        <v>64</v>
      </c>
      <c r="E27" s="15">
        <v>0.4</v>
      </c>
      <c r="F27" s="16">
        <v>5.0000000000000001E-3</v>
      </c>
      <c r="G27" s="17" t="s">
        <v>68</v>
      </c>
      <c r="H27" s="18">
        <v>43152</v>
      </c>
      <c r="I27" s="36">
        <v>466.1</v>
      </c>
      <c r="J27" s="18" t="s">
        <v>29</v>
      </c>
    </row>
    <row r="28" spans="1:10" ht="15.75" x14ac:dyDescent="0.25">
      <c r="A28" s="34">
        <v>20</v>
      </c>
      <c r="B28" s="16" t="s">
        <v>24</v>
      </c>
      <c r="C28" s="15" t="s">
        <v>27</v>
      </c>
      <c r="D28" s="28" t="s">
        <v>70</v>
      </c>
      <c r="E28" s="15">
        <v>0.4</v>
      </c>
      <c r="F28" s="16">
        <v>5.0000000000000001E-3</v>
      </c>
      <c r="G28" s="17" t="s">
        <v>69</v>
      </c>
      <c r="H28" s="18">
        <v>43152</v>
      </c>
      <c r="I28" s="36">
        <v>466.1</v>
      </c>
      <c r="J28" s="18" t="s">
        <v>29</v>
      </c>
    </row>
    <row r="29" spans="1:10" ht="15.75" x14ac:dyDescent="0.25">
      <c r="A29" s="14">
        <v>21</v>
      </c>
      <c r="B29" s="16" t="s">
        <v>24</v>
      </c>
      <c r="C29" s="15" t="s">
        <v>27</v>
      </c>
      <c r="D29" s="28" t="s">
        <v>71</v>
      </c>
      <c r="E29" s="15">
        <v>0.4</v>
      </c>
      <c r="F29" s="16">
        <v>5.0000000000000001E-3</v>
      </c>
      <c r="G29" s="17" t="s">
        <v>74</v>
      </c>
      <c r="H29" s="18">
        <v>43152</v>
      </c>
      <c r="I29" s="36">
        <v>466.1</v>
      </c>
      <c r="J29" s="18" t="s">
        <v>29</v>
      </c>
    </row>
    <row r="30" spans="1:10" ht="15.75" x14ac:dyDescent="0.25">
      <c r="A30" s="14">
        <v>22</v>
      </c>
      <c r="B30" s="16" t="s">
        <v>24</v>
      </c>
      <c r="C30" s="15" t="s">
        <v>27</v>
      </c>
      <c r="D30" s="28" t="s">
        <v>72</v>
      </c>
      <c r="E30" s="15">
        <v>0.4</v>
      </c>
      <c r="F30" s="16">
        <v>5.0000000000000001E-3</v>
      </c>
      <c r="G30" s="17" t="s">
        <v>75</v>
      </c>
      <c r="H30" s="18">
        <v>43152</v>
      </c>
      <c r="I30" s="36">
        <v>466.1</v>
      </c>
      <c r="J30" s="18" t="s">
        <v>29</v>
      </c>
    </row>
    <row r="31" spans="1:10" ht="15.75" x14ac:dyDescent="0.25">
      <c r="A31" s="34">
        <v>23</v>
      </c>
      <c r="B31" s="16" t="s">
        <v>24</v>
      </c>
      <c r="C31" s="15" t="s">
        <v>27</v>
      </c>
      <c r="D31" s="28" t="s">
        <v>73</v>
      </c>
      <c r="E31" s="15">
        <v>0.4</v>
      </c>
      <c r="F31" s="16">
        <v>5.0000000000000001E-3</v>
      </c>
      <c r="G31" s="17" t="s">
        <v>76</v>
      </c>
      <c r="H31" s="18">
        <v>43152</v>
      </c>
      <c r="I31" s="36">
        <v>466.1</v>
      </c>
      <c r="J31" s="18" t="s">
        <v>29</v>
      </c>
    </row>
    <row r="32" spans="1:10" ht="15.75" x14ac:dyDescent="0.25">
      <c r="A32" s="14">
        <v>24</v>
      </c>
      <c r="B32" s="16" t="s">
        <v>24</v>
      </c>
      <c r="C32" s="15" t="s">
        <v>27</v>
      </c>
      <c r="D32" s="28" t="s">
        <v>77</v>
      </c>
      <c r="E32" s="15">
        <v>0.4</v>
      </c>
      <c r="F32" s="16">
        <v>5.0000000000000001E-3</v>
      </c>
      <c r="G32" s="17" t="s">
        <v>81</v>
      </c>
      <c r="H32" s="18">
        <v>43152</v>
      </c>
      <c r="I32" s="36">
        <v>466.1</v>
      </c>
      <c r="J32" s="18" t="s">
        <v>29</v>
      </c>
    </row>
    <row r="33" spans="1:10" ht="15.75" x14ac:dyDescent="0.25">
      <c r="A33" s="14">
        <v>25</v>
      </c>
      <c r="B33" s="16" t="s">
        <v>24</v>
      </c>
      <c r="C33" s="15" t="s">
        <v>27</v>
      </c>
      <c r="D33" s="28" t="s">
        <v>78</v>
      </c>
      <c r="E33" s="15">
        <v>0.4</v>
      </c>
      <c r="F33" s="16">
        <v>5.0000000000000001E-3</v>
      </c>
      <c r="G33" s="17" t="s">
        <v>82</v>
      </c>
      <c r="H33" s="18">
        <v>43152</v>
      </c>
      <c r="I33" s="36">
        <v>466.1</v>
      </c>
      <c r="J33" s="18" t="s">
        <v>29</v>
      </c>
    </row>
    <row r="34" spans="1:10" ht="15.75" x14ac:dyDescent="0.25">
      <c r="A34" s="34">
        <v>26</v>
      </c>
      <c r="B34" s="16" t="s">
        <v>24</v>
      </c>
      <c r="C34" s="15" t="s">
        <v>27</v>
      </c>
      <c r="D34" s="28" t="s">
        <v>79</v>
      </c>
      <c r="E34" s="15">
        <v>0.4</v>
      </c>
      <c r="F34" s="16">
        <v>5.0000000000000001E-3</v>
      </c>
      <c r="G34" s="17" t="s">
        <v>83</v>
      </c>
      <c r="H34" s="18">
        <v>43152</v>
      </c>
      <c r="I34" s="36">
        <v>466.1</v>
      </c>
      <c r="J34" s="18" t="s">
        <v>29</v>
      </c>
    </row>
    <row r="35" spans="1:10" ht="15.75" x14ac:dyDescent="0.25">
      <c r="A35" s="14">
        <v>27</v>
      </c>
      <c r="B35" s="16" t="s">
        <v>24</v>
      </c>
      <c r="C35" s="15" t="s">
        <v>27</v>
      </c>
      <c r="D35" s="28" t="s">
        <v>80</v>
      </c>
      <c r="E35" s="15">
        <v>0.4</v>
      </c>
      <c r="F35" s="16">
        <v>5.0000000000000001E-3</v>
      </c>
      <c r="G35" s="17" t="s">
        <v>84</v>
      </c>
      <c r="H35" s="18">
        <v>43152</v>
      </c>
      <c r="I35" s="36">
        <v>466.1</v>
      </c>
      <c r="J35" s="18" t="s">
        <v>29</v>
      </c>
    </row>
    <row r="36" spans="1:10" ht="63" x14ac:dyDescent="0.25">
      <c r="A36" s="14">
        <v>28</v>
      </c>
      <c r="B36" s="16" t="s">
        <v>24</v>
      </c>
      <c r="C36" s="15" t="s">
        <v>26</v>
      </c>
      <c r="D36" s="42" t="s">
        <v>85</v>
      </c>
      <c r="E36" s="15">
        <v>0.4</v>
      </c>
      <c r="F36" s="16">
        <v>5.0000000000000001E-3</v>
      </c>
      <c r="G36" s="17" t="s">
        <v>87</v>
      </c>
      <c r="H36" s="18">
        <v>43152</v>
      </c>
      <c r="I36" s="36">
        <v>466.1</v>
      </c>
      <c r="J36" s="18" t="s">
        <v>29</v>
      </c>
    </row>
    <row r="37" spans="1:10" ht="15.75" x14ac:dyDescent="0.25">
      <c r="A37" s="34">
        <v>29</v>
      </c>
      <c r="B37" s="16" t="s">
        <v>24</v>
      </c>
      <c r="C37" s="15" t="s">
        <v>27</v>
      </c>
      <c r="D37" s="28" t="s">
        <v>86</v>
      </c>
      <c r="E37" s="15">
        <v>0.4</v>
      </c>
      <c r="F37" s="16">
        <v>5.0000000000000001E-3</v>
      </c>
      <c r="G37" s="17" t="s">
        <v>88</v>
      </c>
      <c r="H37" s="18">
        <v>43152</v>
      </c>
      <c r="I37" s="36">
        <v>466.1</v>
      </c>
      <c r="J37" s="18" t="s">
        <v>29</v>
      </c>
    </row>
    <row r="38" spans="1:10" ht="15.75" x14ac:dyDescent="0.25">
      <c r="A38" s="14">
        <v>30</v>
      </c>
      <c r="B38" s="16" t="s">
        <v>24</v>
      </c>
      <c r="C38" s="15" t="s">
        <v>27</v>
      </c>
      <c r="D38" s="28" t="s">
        <v>89</v>
      </c>
      <c r="E38" s="15">
        <v>0.4</v>
      </c>
      <c r="F38" s="16">
        <v>5.0000000000000001E-3</v>
      </c>
      <c r="G38" s="17" t="s">
        <v>92</v>
      </c>
      <c r="H38" s="18">
        <v>43159</v>
      </c>
      <c r="I38" s="36">
        <v>466.1</v>
      </c>
      <c r="J38" s="18" t="s">
        <v>29</v>
      </c>
    </row>
    <row r="39" spans="1:10" ht="15.75" x14ac:dyDescent="0.25">
      <c r="A39" s="14">
        <v>31</v>
      </c>
      <c r="B39" s="16" t="s">
        <v>24</v>
      </c>
      <c r="C39" s="15" t="s">
        <v>27</v>
      </c>
      <c r="D39" s="28" t="s">
        <v>90</v>
      </c>
      <c r="E39" s="15">
        <v>0.4</v>
      </c>
      <c r="F39" s="16">
        <v>5.0000000000000001E-3</v>
      </c>
      <c r="G39" s="17" t="s">
        <v>94</v>
      </c>
      <c r="H39" s="18">
        <v>43159</v>
      </c>
      <c r="I39" s="36">
        <v>466.1</v>
      </c>
      <c r="J39" s="18" t="s">
        <v>29</v>
      </c>
    </row>
    <row r="40" spans="1:10" ht="15.75" x14ac:dyDescent="0.25">
      <c r="A40" s="34">
        <v>32</v>
      </c>
      <c r="B40" s="16" t="s">
        <v>24</v>
      </c>
      <c r="C40" s="15" t="s">
        <v>27</v>
      </c>
      <c r="D40" s="28" t="s">
        <v>91</v>
      </c>
      <c r="E40" s="15">
        <v>0.4</v>
      </c>
      <c r="F40" s="16">
        <v>5.0000000000000001E-3</v>
      </c>
      <c r="G40" s="17" t="s">
        <v>93</v>
      </c>
      <c r="H40" s="18">
        <v>43159</v>
      </c>
      <c r="I40" s="36">
        <v>466.1</v>
      </c>
      <c r="J40" s="18" t="s">
        <v>29</v>
      </c>
    </row>
    <row r="41" spans="1:10" ht="15.75" x14ac:dyDescent="0.25">
      <c r="A41" s="14">
        <v>33</v>
      </c>
      <c r="B41" s="16" t="s">
        <v>24</v>
      </c>
      <c r="C41" s="15" t="s">
        <v>27</v>
      </c>
      <c r="D41" s="28" t="s">
        <v>95</v>
      </c>
      <c r="E41" s="15">
        <v>0.4</v>
      </c>
      <c r="F41" s="16">
        <v>5.0000000000000001E-3</v>
      </c>
      <c r="G41" s="17" t="s">
        <v>96</v>
      </c>
      <c r="H41" s="18">
        <v>43159</v>
      </c>
      <c r="I41" s="36">
        <v>466.1</v>
      </c>
      <c r="J41" s="18" t="s">
        <v>29</v>
      </c>
    </row>
    <row r="42" spans="1:10" ht="15.75" x14ac:dyDescent="0.25">
      <c r="A42" s="14">
        <v>34</v>
      </c>
      <c r="B42" s="16" t="s">
        <v>24</v>
      </c>
      <c r="C42" s="15" t="s">
        <v>27</v>
      </c>
      <c r="D42" s="28" t="s">
        <v>99</v>
      </c>
      <c r="E42" s="15">
        <v>0.4</v>
      </c>
      <c r="F42" s="16">
        <v>5.0000000000000001E-3</v>
      </c>
      <c r="G42" s="17" t="s">
        <v>100</v>
      </c>
      <c r="H42" s="18">
        <v>43152</v>
      </c>
      <c r="I42" s="36">
        <v>466.1</v>
      </c>
      <c r="J42" s="18" t="s">
        <v>29</v>
      </c>
    </row>
    <row r="43" spans="1:10" ht="15.75" x14ac:dyDescent="0.25">
      <c r="A43" s="34">
        <v>35</v>
      </c>
      <c r="B43" s="16" t="s">
        <v>24</v>
      </c>
      <c r="C43" s="15" t="s">
        <v>27</v>
      </c>
      <c r="D43" s="28" t="s">
        <v>102</v>
      </c>
      <c r="E43" s="15">
        <v>0.4</v>
      </c>
      <c r="F43" s="16">
        <v>5.0000000000000001E-3</v>
      </c>
      <c r="G43" s="17" t="s">
        <v>36</v>
      </c>
      <c r="H43" s="18">
        <v>43150</v>
      </c>
      <c r="I43" s="36">
        <v>466.1</v>
      </c>
      <c r="J43" s="18" t="s">
        <v>29</v>
      </c>
    </row>
    <row r="44" spans="1:10" ht="15.75" x14ac:dyDescent="0.25">
      <c r="A44" s="14">
        <v>36</v>
      </c>
      <c r="B44" s="16" t="s">
        <v>24</v>
      </c>
      <c r="C44" s="15" t="s">
        <v>27</v>
      </c>
      <c r="D44" s="28" t="s">
        <v>103</v>
      </c>
      <c r="E44" s="15">
        <v>0.4</v>
      </c>
      <c r="F44" s="16">
        <v>5.0000000000000001E-3</v>
      </c>
      <c r="G44" s="17" t="s">
        <v>37</v>
      </c>
      <c r="H44" s="18">
        <v>43152</v>
      </c>
      <c r="I44" s="36">
        <v>466.1</v>
      </c>
      <c r="J44" s="18" t="s">
        <v>29</v>
      </c>
    </row>
    <row r="45" spans="1:10" ht="15.75" x14ac:dyDescent="0.25">
      <c r="A45" s="14">
        <v>37</v>
      </c>
      <c r="B45" s="16" t="s">
        <v>24</v>
      </c>
      <c r="C45" s="15" t="s">
        <v>27</v>
      </c>
      <c r="D45" s="28" t="s">
        <v>104</v>
      </c>
      <c r="E45" s="15">
        <v>0.4</v>
      </c>
      <c r="F45" s="16">
        <v>5.0000000000000001E-3</v>
      </c>
      <c r="G45" s="17" t="s">
        <v>106</v>
      </c>
      <c r="H45" s="18">
        <v>43152</v>
      </c>
      <c r="I45" s="36">
        <v>466.1</v>
      </c>
      <c r="J45" s="18" t="s">
        <v>29</v>
      </c>
    </row>
    <row r="46" spans="1:10" ht="15.75" x14ac:dyDescent="0.25">
      <c r="A46" s="34">
        <v>38</v>
      </c>
      <c r="B46" s="16" t="s">
        <v>24</v>
      </c>
      <c r="C46" s="15" t="s">
        <v>27</v>
      </c>
      <c r="D46" s="28" t="s">
        <v>105</v>
      </c>
      <c r="E46" s="15">
        <v>0.4</v>
      </c>
      <c r="F46" s="16">
        <v>5.0000000000000001E-3</v>
      </c>
      <c r="G46" s="17" t="s">
        <v>41</v>
      </c>
      <c r="H46" s="18">
        <v>43152</v>
      </c>
      <c r="I46" s="36">
        <v>466.1</v>
      </c>
      <c r="J46" s="18" t="s">
        <v>29</v>
      </c>
    </row>
    <row r="47" spans="1:10" ht="15.75" x14ac:dyDescent="0.25">
      <c r="A47" s="14">
        <v>39</v>
      </c>
      <c r="B47" s="16" t="s">
        <v>24</v>
      </c>
      <c r="C47" s="15" t="s">
        <v>27</v>
      </c>
      <c r="D47" s="28" t="s">
        <v>107</v>
      </c>
      <c r="E47" s="15">
        <v>0.4</v>
      </c>
      <c r="F47" s="16">
        <v>5.0000000000000001E-3</v>
      </c>
      <c r="G47" s="17" t="s">
        <v>43</v>
      </c>
      <c r="H47" s="18">
        <v>43152</v>
      </c>
      <c r="I47" s="36">
        <v>466.1</v>
      </c>
      <c r="J47" s="18" t="s">
        <v>29</v>
      </c>
    </row>
    <row r="48" spans="1:10" ht="15.75" x14ac:dyDescent="0.25">
      <c r="A48" s="14">
        <v>40</v>
      </c>
      <c r="B48" s="16" t="s">
        <v>24</v>
      </c>
      <c r="C48" s="15" t="s">
        <v>27</v>
      </c>
      <c r="D48" s="28" t="s">
        <v>108</v>
      </c>
      <c r="E48" s="15">
        <v>0.4</v>
      </c>
      <c r="F48" s="16">
        <v>5.0000000000000001E-3</v>
      </c>
      <c r="G48" s="17" t="s">
        <v>45</v>
      </c>
      <c r="H48" s="18">
        <v>43152</v>
      </c>
      <c r="I48" s="36">
        <v>466.1</v>
      </c>
      <c r="J48" s="18" t="s">
        <v>29</v>
      </c>
    </row>
    <row r="49" spans="1:10" ht="15.75" x14ac:dyDescent="0.25">
      <c r="A49" s="34">
        <v>41</v>
      </c>
      <c r="B49" s="16" t="s">
        <v>24</v>
      </c>
      <c r="C49" s="15" t="s">
        <v>27</v>
      </c>
      <c r="D49" s="28" t="s">
        <v>109</v>
      </c>
      <c r="E49" s="15">
        <v>0.4</v>
      </c>
      <c r="F49" s="16">
        <v>5.0000000000000001E-3</v>
      </c>
      <c r="G49" s="17" t="s">
        <v>47</v>
      </c>
      <c r="H49" s="18">
        <v>43152</v>
      </c>
      <c r="I49" s="36">
        <v>466.1</v>
      </c>
      <c r="J49" s="18" t="s">
        <v>29</v>
      </c>
    </row>
    <row r="50" spans="1:10" ht="15.75" x14ac:dyDescent="0.25">
      <c r="A50" s="14">
        <v>42</v>
      </c>
      <c r="B50" s="16" t="s">
        <v>24</v>
      </c>
      <c r="C50" s="15" t="s">
        <v>27</v>
      </c>
      <c r="D50" s="28" t="s">
        <v>110</v>
      </c>
      <c r="E50" s="15">
        <v>0.4</v>
      </c>
      <c r="F50" s="16">
        <v>5.0000000000000001E-3</v>
      </c>
      <c r="G50" s="17" t="s">
        <v>53</v>
      </c>
      <c r="H50" s="18">
        <v>43152</v>
      </c>
      <c r="I50" s="36">
        <v>466.1</v>
      </c>
      <c r="J50" s="18" t="s">
        <v>29</v>
      </c>
    </row>
    <row r="51" spans="1:10" ht="15.75" x14ac:dyDescent="0.25">
      <c r="A51" s="14">
        <v>43</v>
      </c>
      <c r="B51" s="16" t="s">
        <v>24</v>
      </c>
      <c r="C51" s="15" t="s">
        <v>27</v>
      </c>
      <c r="D51" s="28" t="s">
        <v>111</v>
      </c>
      <c r="E51" s="15">
        <v>0.4</v>
      </c>
      <c r="F51" s="16">
        <v>5.0000000000000001E-3</v>
      </c>
      <c r="G51" s="17" t="s">
        <v>113</v>
      </c>
      <c r="H51" s="18">
        <v>43159</v>
      </c>
      <c r="I51" s="36">
        <v>466.1</v>
      </c>
      <c r="J51" s="18" t="s">
        <v>29</v>
      </c>
    </row>
    <row r="52" spans="1:10" ht="15.75" x14ac:dyDescent="0.25">
      <c r="A52" s="34">
        <v>44</v>
      </c>
      <c r="B52" s="16" t="s">
        <v>24</v>
      </c>
      <c r="C52" s="15" t="s">
        <v>27</v>
      </c>
      <c r="D52" s="28" t="s">
        <v>112</v>
      </c>
      <c r="E52" s="15">
        <v>0.4</v>
      </c>
      <c r="F52" s="16">
        <v>5.0000000000000001E-3</v>
      </c>
      <c r="G52" s="17" t="s">
        <v>114</v>
      </c>
      <c r="H52" s="18">
        <v>43159</v>
      </c>
      <c r="I52" s="36">
        <v>466.1</v>
      </c>
      <c r="J52" s="18" t="s">
        <v>29</v>
      </c>
    </row>
    <row r="53" spans="1:10" ht="15.75" x14ac:dyDescent="0.25">
      <c r="A53" s="14">
        <v>45</v>
      </c>
      <c r="B53" s="16" t="s">
        <v>24</v>
      </c>
      <c r="C53" s="15" t="s">
        <v>27</v>
      </c>
      <c r="D53" s="28" t="s">
        <v>115</v>
      </c>
      <c r="E53" s="15">
        <v>0.4</v>
      </c>
      <c r="F53" s="16">
        <v>5.0000000000000001E-3</v>
      </c>
      <c r="G53" s="17" t="s">
        <v>118</v>
      </c>
      <c r="H53" s="18">
        <v>43159</v>
      </c>
      <c r="I53" s="36">
        <v>466.1</v>
      </c>
      <c r="J53" s="18" t="s">
        <v>29</v>
      </c>
    </row>
    <row r="54" spans="1:10" ht="15.75" x14ac:dyDescent="0.25">
      <c r="A54" s="14">
        <v>46</v>
      </c>
      <c r="B54" s="16" t="s">
        <v>24</v>
      </c>
      <c r="C54" s="15" t="s">
        <v>27</v>
      </c>
      <c r="D54" s="28" t="s">
        <v>116</v>
      </c>
      <c r="E54" s="15">
        <v>0.4</v>
      </c>
      <c r="F54" s="16">
        <v>5.0000000000000001E-3</v>
      </c>
      <c r="G54" s="17" t="s">
        <v>119</v>
      </c>
      <c r="H54" s="18">
        <v>43159</v>
      </c>
      <c r="I54" s="36">
        <v>466.1</v>
      </c>
      <c r="J54" s="18" t="s">
        <v>29</v>
      </c>
    </row>
    <row r="55" spans="1:10" ht="15.75" x14ac:dyDescent="0.25">
      <c r="A55" s="34">
        <v>47</v>
      </c>
      <c r="B55" s="16" t="s">
        <v>24</v>
      </c>
      <c r="C55" s="15" t="s">
        <v>27</v>
      </c>
      <c r="D55" s="28" t="s">
        <v>117</v>
      </c>
      <c r="E55" s="15">
        <v>0.4</v>
      </c>
      <c r="F55" s="16">
        <v>5.0000000000000001E-3</v>
      </c>
      <c r="G55" s="17" t="s">
        <v>120</v>
      </c>
      <c r="H55" s="18">
        <v>43159</v>
      </c>
      <c r="I55" s="36">
        <v>466.1</v>
      </c>
      <c r="J55" s="18" t="s">
        <v>29</v>
      </c>
    </row>
    <row r="56" spans="1:10" ht="15.75" x14ac:dyDescent="0.25">
      <c r="A56" s="43" t="s">
        <v>30</v>
      </c>
      <c r="B56" s="43"/>
      <c r="C56" s="43"/>
      <c r="D56" s="44"/>
      <c r="E56" s="43"/>
      <c r="F56" s="45">
        <f>SUM(F9:F55)</f>
        <v>0.23500000000000013</v>
      </c>
      <c r="G56" s="44"/>
      <c r="H56" s="43"/>
      <c r="I56" s="38">
        <f>SUM(I9:I55)</f>
        <v>21906.699999999993</v>
      </c>
      <c r="J56" s="43"/>
    </row>
    <row r="75" spans="8:9" x14ac:dyDescent="0.2">
      <c r="H75" s="1" t="s">
        <v>28</v>
      </c>
      <c r="I75" s="3" t="s">
        <v>28</v>
      </c>
    </row>
  </sheetData>
  <autoFilter ref="A8:J9">
    <sortState ref="A9:K23">
      <sortCondition ref="H8:H1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9 E9:H9 J11:J12 J14 J16 J18 J20:J21 J23 J25 J27:J28 J30:J31 J45:J46 J33 J48 J35 J50 J37 J52 J39:J40 J54:J55 J42:J43 C9:C55 F10:F55">
    <cfRule type="expression" dxfId="135" priority="388" stopIfTrue="1">
      <formula>AND(#REF!&gt;0,C9="")</formula>
    </cfRule>
  </conditionalFormatting>
  <conditionalFormatting sqref="E9 C9:C55">
    <cfRule type="expression" dxfId="134" priority="385" stopIfTrue="1">
      <formula>AND($AD9&gt;0,C9="")</formula>
    </cfRule>
    <cfRule type="expression" dxfId="133" priority="386" stopIfTrue="1">
      <formula>AND(NOT(I9=""),C9="")</formula>
    </cfRule>
  </conditionalFormatting>
  <conditionalFormatting sqref="C9:C55">
    <cfRule type="expression" dxfId="132" priority="383" stopIfTrue="1">
      <formula>AND($AC9&gt;0,C9="")</formula>
    </cfRule>
    <cfRule type="expression" dxfId="131" priority="384" stopIfTrue="1">
      <formula>AND(NOT(F9=""),C9="")</formula>
    </cfRule>
  </conditionalFormatting>
  <conditionalFormatting sqref="B41:B43 H27:H55 F9:F55 B55">
    <cfRule type="expression" dxfId="130" priority="369" stopIfTrue="1">
      <formula>AND($AD9&gt;0,B9="")</formula>
    </cfRule>
    <cfRule type="expression" dxfId="129" priority="370" stopIfTrue="1">
      <formula>AND(NOT(F9=""),B9="")</formula>
    </cfRule>
  </conditionalFormatting>
  <conditionalFormatting sqref="G9:G21 G23:G55">
    <cfRule type="expression" dxfId="128" priority="367" stopIfTrue="1">
      <formula>AND($AC9&gt;0,G9="")</formula>
    </cfRule>
  </conditionalFormatting>
  <conditionalFormatting sqref="E9">
    <cfRule type="expression" dxfId="127" priority="331" stopIfTrue="1">
      <formula>AND(OR(#REF!&gt;0,#REF!&gt;0,#REF!&gt;0),#REF!="")</formula>
    </cfRule>
  </conditionalFormatting>
  <conditionalFormatting sqref="E10 G23:G55">
    <cfRule type="expression" dxfId="126" priority="247" stopIfTrue="1">
      <formula>AND(#REF!&gt;0,E10="")</formula>
    </cfRule>
  </conditionalFormatting>
  <conditionalFormatting sqref="E10">
    <cfRule type="expression" dxfId="125" priority="245" stopIfTrue="1">
      <formula>AND($AD10&gt;0,E10="")</formula>
    </cfRule>
    <cfRule type="expression" dxfId="124" priority="246" stopIfTrue="1">
      <formula>AND(NOT(K10=""),E10="")</formula>
    </cfRule>
  </conditionalFormatting>
  <conditionalFormatting sqref="E10">
    <cfRule type="expression" dxfId="123" priority="242" stopIfTrue="1">
      <formula>AND(OR(#REF!&gt;0,#REF!&gt;0,#REF!&gt;0),#REF!="")</formula>
    </cfRule>
  </conditionalFormatting>
  <conditionalFormatting sqref="J10 J13 J15 J17 J19 J22 J24 J26 J29 J44 J32 J47 J34 J49 J36 J51 J38 J53 J41">
    <cfRule type="expression" dxfId="122" priority="229" stopIfTrue="1">
      <formula>AND(#REF!&gt;0,J10="")</formula>
    </cfRule>
  </conditionalFormatting>
  <conditionalFormatting sqref="H10">
    <cfRule type="expression" dxfId="121" priority="231" stopIfTrue="1">
      <formula>AND(#REF!&gt;0,H10="")</formula>
    </cfRule>
  </conditionalFormatting>
  <conditionalFormatting sqref="E9:E10 C9:C55">
    <cfRule type="expression" dxfId="120" priority="769" stopIfTrue="1">
      <formula>AND(OR(AU9&gt;0,BF9&gt;0,BG9&gt;0),#REF!="")</formula>
    </cfRule>
  </conditionalFormatting>
  <conditionalFormatting sqref="E9:E10 C9:C55">
    <cfRule type="expression" dxfId="119" priority="771" stopIfTrue="1">
      <formula>AND(OR(AV9&gt;0,AW9&gt;0,BH9&gt;0),#REF!="")</formula>
    </cfRule>
  </conditionalFormatting>
  <conditionalFormatting sqref="C9:C55">
    <cfRule type="expression" dxfId="118" priority="773" stopIfTrue="1">
      <formula>AND(OR(AU9&gt;0,#REF!&gt;0,#REF!&gt;0),#REF!="")</formula>
    </cfRule>
  </conditionalFormatting>
  <conditionalFormatting sqref="C9:C55">
    <cfRule type="expression" dxfId="117" priority="774" stopIfTrue="1">
      <formula>AND(OR(AV9&gt;0,AW9&gt;0,#REF!&gt;0),#REF!="")</formula>
    </cfRule>
  </conditionalFormatting>
  <conditionalFormatting sqref="G10:G21">
    <cfRule type="expression" dxfId="116" priority="222" stopIfTrue="1">
      <formula>AND(#REF!&gt;0,G10="")</formula>
    </cfRule>
  </conditionalFormatting>
  <conditionalFormatting sqref="E14 E17 E20">
    <cfRule type="expression" dxfId="115" priority="217" stopIfTrue="1">
      <formula>AND(#REF!&gt;0,E14="")</formula>
    </cfRule>
  </conditionalFormatting>
  <conditionalFormatting sqref="E14 E17 E20">
    <cfRule type="expression" dxfId="114" priority="215" stopIfTrue="1">
      <formula>AND($AD14&gt;0,E14="")</formula>
    </cfRule>
    <cfRule type="expression" dxfId="113" priority="216" stopIfTrue="1">
      <formula>AND(NOT(K14=""),E14="")</formula>
    </cfRule>
  </conditionalFormatting>
  <conditionalFormatting sqref="E14 E17 E20">
    <cfRule type="expression" dxfId="112" priority="214" stopIfTrue="1">
      <formula>AND(OR(#REF!&gt;0,#REF!&gt;0,#REF!&gt;0),#REF!="")</formula>
    </cfRule>
  </conditionalFormatting>
  <conditionalFormatting sqref="E12 E15 E18 E21">
    <cfRule type="expression" dxfId="111" priority="213" stopIfTrue="1">
      <formula>AND(#REF!&gt;0,E12="")</formula>
    </cfRule>
  </conditionalFormatting>
  <conditionalFormatting sqref="E12 E15 E18 E21">
    <cfRule type="expression" dxfId="110" priority="211" stopIfTrue="1">
      <formula>AND($AD12&gt;0,E12="")</formula>
    </cfRule>
    <cfRule type="expression" dxfId="109" priority="212" stopIfTrue="1">
      <formula>AND(NOT(K12=""),E12="")</formula>
    </cfRule>
  </conditionalFormatting>
  <conditionalFormatting sqref="E12 E15 E18 E21">
    <cfRule type="expression" dxfId="108" priority="210" stopIfTrue="1">
      <formula>AND(OR(#REF!&gt;0,#REF!&gt;0,#REF!&gt;0),#REF!="")</formula>
    </cfRule>
  </conditionalFormatting>
  <conditionalFormatting sqref="E14:E15 E17:E18 E20:E21 E12">
    <cfRule type="expression" dxfId="107" priority="218" stopIfTrue="1">
      <formula>AND(OR(AW12&gt;0,BH12&gt;0,BI12&gt;0),#REF!="")</formula>
    </cfRule>
  </conditionalFormatting>
  <conditionalFormatting sqref="E14:E15 E17:E18 E20:E21 E12">
    <cfRule type="expression" dxfId="106" priority="219" stopIfTrue="1">
      <formula>AND(OR(AX12&gt;0,AY12&gt;0,BJ12&gt;0),#REF!="")</formula>
    </cfRule>
  </conditionalFormatting>
  <conditionalFormatting sqref="H11:H12">
    <cfRule type="expression" dxfId="105" priority="193" stopIfTrue="1">
      <formula>AND(#REF!&gt;0,H11="")</formula>
    </cfRule>
  </conditionalFormatting>
  <conditionalFormatting sqref="H13:H14 H16 H18 H20">
    <cfRule type="expression" dxfId="104" priority="192" stopIfTrue="1">
      <formula>AND(#REF!&gt;0,H13="")</formula>
    </cfRule>
  </conditionalFormatting>
  <conditionalFormatting sqref="H15 H21 H17 H19">
    <cfRule type="expression" dxfId="103" priority="190" stopIfTrue="1">
      <formula>AND(#REF!&gt;0,H15="")</formula>
    </cfRule>
  </conditionalFormatting>
  <conditionalFormatting sqref="E23">
    <cfRule type="expression" dxfId="102" priority="185" stopIfTrue="1">
      <formula>AND(#REF!&gt;0,E23="")</formula>
    </cfRule>
  </conditionalFormatting>
  <conditionalFormatting sqref="E23">
    <cfRule type="expression" dxfId="101" priority="183" stopIfTrue="1">
      <formula>AND($AD23&gt;0,E23="")</formula>
    </cfRule>
    <cfRule type="expression" dxfId="100" priority="184" stopIfTrue="1">
      <formula>AND(NOT(K23=""),E23="")</formula>
    </cfRule>
  </conditionalFormatting>
  <conditionalFormatting sqref="E23">
    <cfRule type="expression" dxfId="99" priority="182" stopIfTrue="1">
      <formula>AND(OR(#REF!&gt;0,#REF!&gt;0,#REF!&gt;0),#REF!="")</formula>
    </cfRule>
  </conditionalFormatting>
  <conditionalFormatting sqref="E23">
    <cfRule type="expression" dxfId="98" priority="186" stopIfTrue="1">
      <formula>AND(OR(AW23&gt;0,BH23&gt;0,BI23&gt;0),#REF!="")</formula>
    </cfRule>
  </conditionalFormatting>
  <conditionalFormatting sqref="E23">
    <cfRule type="expression" dxfId="97" priority="187" stopIfTrue="1">
      <formula>AND(OR(AX23&gt;0,AY23&gt;0,BJ23&gt;0),#REF!="")</formula>
    </cfRule>
  </conditionalFormatting>
  <conditionalFormatting sqref="H23">
    <cfRule type="expression" dxfId="96" priority="181" stopIfTrue="1">
      <formula>AND(#REF!&gt;0,H23="")</formula>
    </cfRule>
  </conditionalFormatting>
  <conditionalFormatting sqref="H23">
    <cfRule type="expression" dxfId="95" priority="179" stopIfTrue="1">
      <formula>AND($AD23&gt;0,H23="")</formula>
    </cfRule>
    <cfRule type="expression" dxfId="94" priority="180" stopIfTrue="1">
      <formula>AND(NOT(L23=""),H23="")</formula>
    </cfRule>
  </conditionalFormatting>
  <conditionalFormatting sqref="E22 G22">
    <cfRule type="expression" dxfId="93" priority="175" stopIfTrue="1">
      <formula>AND($AC22&gt;0,E22="")</formula>
    </cfRule>
  </conditionalFormatting>
  <conditionalFormatting sqref="E22 G22">
    <cfRule type="expression" dxfId="92" priority="174" stopIfTrue="1">
      <formula>AND(#REF!&gt;0,E22="")</formula>
    </cfRule>
  </conditionalFormatting>
  <conditionalFormatting sqref="H22">
    <cfRule type="expression" dxfId="91" priority="173" stopIfTrue="1">
      <formula>AND($AC22&gt;0,H22="")</formula>
    </cfRule>
  </conditionalFormatting>
  <conditionalFormatting sqref="H22">
    <cfRule type="expression" dxfId="90" priority="172" stopIfTrue="1">
      <formula>AND(#REF!&gt;0,H22="")</formula>
    </cfRule>
  </conditionalFormatting>
  <conditionalFormatting sqref="B24 E24 E27:E28 E31:E32 E35:E36 B28 B32 B36 B40 B49 B45 B53 E38 E40 E43 E45 E47 E49 E51 E53 E55">
    <cfRule type="expression" dxfId="89" priority="170" stopIfTrue="1">
      <formula>AND(#REF!&gt;0,B24="")</formula>
    </cfRule>
  </conditionalFormatting>
  <conditionalFormatting sqref="B24 E24 E27:E28 E31:E32 E35:E36 B28 B32 B36 B40 B49 B45 B53 E38 E40 E43 E45 E47 E49 E51 E53 E55">
    <cfRule type="expression" dxfId="88" priority="168" stopIfTrue="1">
      <formula>AND($AD24&gt;0,B24="")</formula>
    </cfRule>
    <cfRule type="expression" dxfId="87" priority="169" stopIfTrue="1">
      <formula>AND(NOT(F24=""),B24="")</formula>
    </cfRule>
  </conditionalFormatting>
  <conditionalFormatting sqref="B25:B26 B29:B30 B33:B34 B37:B38 B41 B46 B54 B50:B51 B43 H27:H55">
    <cfRule type="expression" dxfId="86" priority="167" stopIfTrue="1">
      <formula>AND(#REF!&gt;0,B25="")</formula>
    </cfRule>
  </conditionalFormatting>
  <conditionalFormatting sqref="B25:B26 B29:B30 B33:B34 B37:B38 B46 B54 B50:B51">
    <cfRule type="expression" dxfId="85" priority="165" stopIfTrue="1">
      <formula>AND($AD25&gt;0,B25="")</formula>
    </cfRule>
    <cfRule type="expression" dxfId="84" priority="166" stopIfTrue="1">
      <formula>AND(NOT(F25=""),B25="")</formula>
    </cfRule>
  </conditionalFormatting>
  <conditionalFormatting sqref="E25:E26 E29:E30 E33:E34 E37 E39 E41:E42 E44 E46 E48 E50 E52 E54">
    <cfRule type="expression" dxfId="83" priority="164" stopIfTrue="1">
      <formula>AND(#REF!&gt;0,E25="")</formula>
    </cfRule>
  </conditionalFormatting>
  <conditionalFormatting sqref="E25:E26 E29:E30 E33:E34 E37 E39 E41:E42 E44 E46 E48 E50 E52 E54">
    <cfRule type="expression" dxfId="82" priority="162" stopIfTrue="1">
      <formula>AND($AD25&gt;0,E25="")</formula>
    </cfRule>
    <cfRule type="expression" dxfId="81" priority="163" stopIfTrue="1">
      <formula>AND(NOT(I25=""),E25="")</formula>
    </cfRule>
  </conditionalFormatting>
  <conditionalFormatting sqref="H24:H26">
    <cfRule type="expression" dxfId="80" priority="161" stopIfTrue="1">
      <formula>AND(#REF!&gt;0,H24="")</formula>
    </cfRule>
  </conditionalFormatting>
  <conditionalFormatting sqref="H24:H26">
    <cfRule type="expression" dxfId="79" priority="159" stopIfTrue="1">
      <formula>AND($AD24&gt;0,H24="")</formula>
    </cfRule>
    <cfRule type="expression" dxfId="78" priority="160" stopIfTrue="1">
      <formula>AND(NOT(L24=""),H24="")</formula>
    </cfRule>
  </conditionalFormatting>
  <conditionalFormatting sqref="B27 B31 B35 B39 B42 B44 B52 B47:B48 B55">
    <cfRule type="expression" dxfId="77" priority="158" stopIfTrue="1">
      <formula>AND(#REF!&gt;0,B27="")</formula>
    </cfRule>
  </conditionalFormatting>
  <conditionalFormatting sqref="B27 B31 B35 B39 B44 B52 B47:B48">
    <cfRule type="expression" dxfId="76" priority="156" stopIfTrue="1">
      <formula>AND($AD27&gt;0,B27="")</formula>
    </cfRule>
    <cfRule type="expression" dxfId="75" priority="157" stopIfTrue="1">
      <formula>AND(NOT(F27=""),B27="")</formula>
    </cfRule>
  </conditionalFormatting>
  <conditionalFormatting sqref="D27 D41 D43">
    <cfRule type="expression" dxfId="74" priority="131" stopIfTrue="1">
      <formula>AND(#REF!&gt;0,D27="")</formula>
    </cfRule>
  </conditionalFormatting>
  <conditionalFormatting sqref="D41">
    <cfRule type="expression" dxfId="73" priority="810" stopIfTrue="1">
      <formula>AND($F67&gt;"",D41="")</formula>
    </cfRule>
  </conditionalFormatting>
  <conditionalFormatting sqref="D41">
    <cfRule type="expression" dxfId="72" priority="812" stopIfTrue="1">
      <formula>AND(#REF!&gt;0,$D67="")</formula>
    </cfRule>
  </conditionalFormatting>
  <conditionalFormatting sqref="D41">
    <cfRule type="expression" dxfId="71" priority="814" stopIfTrue="1">
      <formula>AND(OR(AG67&gt;0,AH67&gt;0,AS67&gt;0),$D67="")</formula>
    </cfRule>
  </conditionalFormatting>
  <conditionalFormatting sqref="D41">
    <cfRule type="expression" dxfId="70" priority="816" stopIfTrue="1">
      <formula>AND(OR(AF67&gt;0,AP67&gt;0,AR67&gt;0),$D67="")</formula>
    </cfRule>
  </conditionalFormatting>
  <conditionalFormatting sqref="D27">
    <cfRule type="expression" dxfId="69" priority="817" stopIfTrue="1">
      <formula>AND($F61&gt;"",D27="")</formula>
    </cfRule>
  </conditionalFormatting>
  <conditionalFormatting sqref="D27">
    <cfRule type="expression" dxfId="68" priority="819" stopIfTrue="1">
      <formula>AND(#REF!&gt;0,$D61="")</formula>
    </cfRule>
  </conditionalFormatting>
  <conditionalFormatting sqref="D27">
    <cfRule type="expression" dxfId="67" priority="821" stopIfTrue="1">
      <formula>AND(OR(AG61&gt;0,AH61&gt;0,AS61&gt;0),$D61="")</formula>
    </cfRule>
  </conditionalFormatting>
  <conditionalFormatting sqref="D27">
    <cfRule type="expression" dxfId="66" priority="823" stopIfTrue="1">
      <formula>AND(OR(AF61&gt;0,AP61&gt;0,AR61&gt;0),$D61="")</formula>
    </cfRule>
  </conditionalFormatting>
  <conditionalFormatting sqref="D28">
    <cfRule type="expression" dxfId="65" priority="128" stopIfTrue="1">
      <formula>AND(#REF!&gt;0,D28="")</formula>
    </cfRule>
  </conditionalFormatting>
  <conditionalFormatting sqref="D28 D36">
    <cfRule type="expression" dxfId="64" priority="127" stopIfTrue="1">
      <formula>AND($F33&gt;"",D28="")</formula>
    </cfRule>
  </conditionalFormatting>
  <conditionalFormatting sqref="D28">
    <cfRule type="expression" dxfId="63" priority="126" stopIfTrue="1">
      <formula>AND(#REF!&gt;0,$D33="")</formula>
    </cfRule>
  </conditionalFormatting>
  <conditionalFormatting sqref="D28 D36">
    <cfRule type="expression" dxfId="62" priority="129" stopIfTrue="1">
      <formula>AND(OR(AG33&gt;0,AH33&gt;0,AS33&gt;0),$D33="")</formula>
    </cfRule>
  </conditionalFormatting>
  <conditionalFormatting sqref="D28 D36">
    <cfRule type="expression" dxfId="61" priority="130" stopIfTrue="1">
      <formula>AND(OR(AF33&gt;0,AP33&gt;0,AR33&gt;0),$D33="")</formula>
    </cfRule>
  </conditionalFormatting>
  <conditionalFormatting sqref="D31">
    <cfRule type="expression" dxfId="60" priority="121" stopIfTrue="1">
      <formula>AND(#REF!&gt;0,D31="")</formula>
    </cfRule>
  </conditionalFormatting>
  <conditionalFormatting sqref="D31">
    <cfRule type="expression" dxfId="59" priority="122" stopIfTrue="1">
      <formula>AND($F36&gt;"",D31="")</formula>
    </cfRule>
  </conditionalFormatting>
  <conditionalFormatting sqref="D31">
    <cfRule type="expression" dxfId="58" priority="123" stopIfTrue="1">
      <formula>AND(OR(AG36&gt;0,AH36&gt;0,AS36&gt;0),$D36="")</formula>
    </cfRule>
  </conditionalFormatting>
  <conditionalFormatting sqref="D31">
    <cfRule type="expression" dxfId="57" priority="124" stopIfTrue="1">
      <formula>AND(#REF!&gt;0,$D36="")</formula>
    </cfRule>
  </conditionalFormatting>
  <conditionalFormatting sqref="D31">
    <cfRule type="expression" dxfId="56" priority="125" stopIfTrue="1">
      <formula>AND(OR(AF36&gt;0,AP36&gt;0,AR36&gt;0),$D36="")</formula>
    </cfRule>
  </conditionalFormatting>
  <conditionalFormatting sqref="D32">
    <cfRule type="expression" dxfId="55" priority="118" stopIfTrue="1">
      <formula>AND(#REF!&gt;0,D32="")</formula>
    </cfRule>
  </conditionalFormatting>
  <conditionalFormatting sqref="D32">
    <cfRule type="expression" dxfId="54" priority="117" stopIfTrue="1">
      <formula>AND($F37&gt;"",D32="")</formula>
    </cfRule>
  </conditionalFormatting>
  <conditionalFormatting sqref="D32">
    <cfRule type="expression" dxfId="53" priority="116" stopIfTrue="1">
      <formula>AND(#REF!&gt;0,$D37="")</formula>
    </cfRule>
  </conditionalFormatting>
  <conditionalFormatting sqref="D32">
    <cfRule type="expression" dxfId="52" priority="119" stopIfTrue="1">
      <formula>AND(OR(AG37&gt;0,AH37&gt;0,AS37&gt;0),$D37="")</formula>
    </cfRule>
  </conditionalFormatting>
  <conditionalFormatting sqref="D32">
    <cfRule type="expression" dxfId="51" priority="120" stopIfTrue="1">
      <formula>AND(OR(AF37&gt;0,AP37&gt;0,AR37&gt;0),$D37="")</formula>
    </cfRule>
  </conditionalFormatting>
  <conditionalFormatting sqref="D35">
    <cfRule type="expression" dxfId="50" priority="113" stopIfTrue="1">
      <formula>AND(#REF!&gt;0,D35="")</formula>
    </cfRule>
  </conditionalFormatting>
  <conditionalFormatting sqref="D35">
    <cfRule type="expression" dxfId="49" priority="112" stopIfTrue="1">
      <formula>AND($F40&gt;"",D35="")</formula>
    </cfRule>
  </conditionalFormatting>
  <conditionalFormatting sqref="D35">
    <cfRule type="expression" dxfId="48" priority="111" stopIfTrue="1">
      <formula>AND(#REF!&gt;0,$D40="")</formula>
    </cfRule>
  </conditionalFormatting>
  <conditionalFormatting sqref="D35">
    <cfRule type="expression" dxfId="47" priority="114" stopIfTrue="1">
      <formula>AND(OR(AG40&gt;0,AH40&gt;0,AS40&gt;0),$D40="")</formula>
    </cfRule>
  </conditionalFormatting>
  <conditionalFormatting sqref="D35">
    <cfRule type="expression" dxfId="46" priority="115" stopIfTrue="1">
      <formula>AND(OR(AF40&gt;0,AP40&gt;0,AR40&gt;0),$D40="")</formula>
    </cfRule>
  </conditionalFormatting>
  <conditionalFormatting sqref="D36:D37">
    <cfRule type="expression" dxfId="45" priority="108" stopIfTrue="1">
      <formula>AND(#REF!&gt;0,D36="")</formula>
    </cfRule>
  </conditionalFormatting>
  <conditionalFormatting sqref="D36">
    <cfRule type="expression" dxfId="44" priority="106" stopIfTrue="1">
      <formula>AND(#REF!&gt;0,$D41="")</formula>
    </cfRule>
  </conditionalFormatting>
  <conditionalFormatting sqref="D38:D40">
    <cfRule type="expression" dxfId="43" priority="103" stopIfTrue="1">
      <formula>AND(#REF!&gt;0,D38="")</formula>
    </cfRule>
  </conditionalFormatting>
  <conditionalFormatting sqref="D42">
    <cfRule type="expression" dxfId="42" priority="93" stopIfTrue="1">
      <formula>AND(#REF!&gt;0,D42="")</formula>
    </cfRule>
  </conditionalFormatting>
  <conditionalFormatting sqref="D43">
    <cfRule type="expression" dxfId="41" priority="927" stopIfTrue="1">
      <formula>AND($F63&gt;"",D43="")</formula>
    </cfRule>
  </conditionalFormatting>
  <conditionalFormatting sqref="D43">
    <cfRule type="expression" dxfId="40" priority="929" stopIfTrue="1">
      <formula>AND(#REF!&gt;0,$D63="")</formula>
    </cfRule>
  </conditionalFormatting>
  <conditionalFormatting sqref="D43">
    <cfRule type="expression" dxfId="39" priority="931" stopIfTrue="1">
      <formula>AND(OR(AG63&gt;0,AH63&gt;0,AS63&gt;0),$D63="")</formula>
    </cfRule>
  </conditionalFormatting>
  <conditionalFormatting sqref="D43">
    <cfRule type="expression" dxfId="38" priority="933" stopIfTrue="1">
      <formula>AND(OR(AF63&gt;0,AP63&gt;0,AR63&gt;0),$D63="")</formula>
    </cfRule>
  </conditionalFormatting>
  <conditionalFormatting sqref="D44:D46">
    <cfRule type="expression" dxfId="37" priority="63" stopIfTrue="1">
      <formula>AND($F49&gt;"",D44="")</formula>
    </cfRule>
  </conditionalFormatting>
  <conditionalFormatting sqref="D44:D46">
    <cfRule type="expression" dxfId="36" priority="62" stopIfTrue="1">
      <formula>AND(#REF!&gt;0,$D49="")</formula>
    </cfRule>
  </conditionalFormatting>
  <conditionalFormatting sqref="D44:D46">
    <cfRule type="expression" dxfId="35" priority="64" stopIfTrue="1">
      <formula>AND(OR(AG49&gt;0,AH49&gt;0,AS49&gt;0),$D49="")</formula>
    </cfRule>
  </conditionalFormatting>
  <conditionalFormatting sqref="D44:D46">
    <cfRule type="expression" dxfId="34" priority="65" stopIfTrue="1">
      <formula>AND(OR(AF49&gt;0,AP49&gt;0,AR49&gt;0),$D49="")</formula>
    </cfRule>
  </conditionalFormatting>
  <conditionalFormatting sqref="D44:D46">
    <cfRule type="expression" dxfId="33" priority="61" stopIfTrue="1">
      <formula>AND(#REF!&gt;0,D44="")</formula>
    </cfRule>
  </conditionalFormatting>
  <conditionalFormatting sqref="D47">
    <cfRule type="expression" dxfId="32" priority="58" stopIfTrue="1">
      <formula>AND($F52&gt;"",D47="")</formula>
    </cfRule>
  </conditionalFormatting>
  <conditionalFormatting sqref="D47">
    <cfRule type="expression" dxfId="31" priority="57" stopIfTrue="1">
      <formula>AND(#REF!&gt;0,$D52="")</formula>
    </cfRule>
  </conditionalFormatting>
  <conditionalFormatting sqref="D47">
    <cfRule type="expression" dxfId="30" priority="59" stopIfTrue="1">
      <formula>AND(OR(AG52&gt;0,AH52&gt;0,AS52&gt;0),$D52="")</formula>
    </cfRule>
  </conditionalFormatting>
  <conditionalFormatting sqref="D47">
    <cfRule type="expression" dxfId="29" priority="60" stopIfTrue="1">
      <formula>AND(OR(AF52&gt;0,AP52&gt;0,AR52&gt;0),$D52="")</formula>
    </cfRule>
  </conditionalFormatting>
  <conditionalFormatting sqref="D47">
    <cfRule type="expression" dxfId="28" priority="56" stopIfTrue="1">
      <formula>AND(#REF!&gt;0,D47="")</formula>
    </cfRule>
  </conditionalFormatting>
  <conditionalFormatting sqref="D48:D49">
    <cfRule type="expression" dxfId="27" priority="53" stopIfTrue="1">
      <formula>AND($F53&gt;"",D48="")</formula>
    </cfRule>
  </conditionalFormatting>
  <conditionalFormatting sqref="D48:D49">
    <cfRule type="expression" dxfId="26" priority="52" stopIfTrue="1">
      <formula>AND(#REF!&gt;0,$D53="")</formula>
    </cfRule>
  </conditionalFormatting>
  <conditionalFormatting sqref="D48:D49">
    <cfRule type="expression" dxfId="25" priority="54" stopIfTrue="1">
      <formula>AND(OR(AG53&gt;0,AH53&gt;0,AS53&gt;0),$D53="")</formula>
    </cfRule>
  </conditionalFormatting>
  <conditionalFormatting sqref="D48:D49">
    <cfRule type="expression" dxfId="24" priority="55" stopIfTrue="1">
      <formula>AND(OR(AF53&gt;0,AP53&gt;0,AR53&gt;0),$D53="")</formula>
    </cfRule>
  </conditionalFormatting>
  <conditionalFormatting sqref="D48:D49">
    <cfRule type="expression" dxfId="23" priority="51" stopIfTrue="1">
      <formula>AND(#REF!&gt;0,D48="")</formula>
    </cfRule>
  </conditionalFormatting>
  <conditionalFormatting sqref="D50">
    <cfRule type="expression" dxfId="22" priority="48" stopIfTrue="1">
      <formula>AND($F55&gt;"",D50="")</formula>
    </cfRule>
  </conditionalFormatting>
  <conditionalFormatting sqref="D50">
    <cfRule type="expression" dxfId="21" priority="47" stopIfTrue="1">
      <formula>AND(#REF!&gt;0,$D55="")</formula>
    </cfRule>
  </conditionalFormatting>
  <conditionalFormatting sqref="D50">
    <cfRule type="expression" dxfId="20" priority="49" stopIfTrue="1">
      <formula>AND(OR(AG55&gt;0,AH55&gt;0,AS55&gt;0),$D55="")</formula>
    </cfRule>
  </conditionalFormatting>
  <conditionalFormatting sqref="D50">
    <cfRule type="expression" dxfId="19" priority="50" stopIfTrue="1">
      <formula>AND(OR(AF55&gt;0,AP55&gt;0,AR55&gt;0),$D55="")</formula>
    </cfRule>
  </conditionalFormatting>
  <conditionalFormatting sqref="D50">
    <cfRule type="expression" dxfId="18" priority="46" stopIfTrue="1">
      <formula>AND(#REF!&gt;0,D50="")</formula>
    </cfRule>
  </conditionalFormatting>
  <conditionalFormatting sqref="D51:D52">
    <cfRule type="expression" dxfId="17" priority="41" stopIfTrue="1">
      <formula>AND(#REF!&gt;0,D51="")</formula>
    </cfRule>
  </conditionalFormatting>
  <conditionalFormatting sqref="D53:D55">
    <cfRule type="expression" dxfId="16" priority="36" stopIfTrue="1">
      <formula>AND(#REF!&gt;0,D53="")</formula>
    </cfRule>
  </conditionalFormatting>
  <conditionalFormatting sqref="D37:D40 D51:D55">
    <cfRule type="expression" dxfId="15" priority="972" stopIfTrue="1">
      <formula>AND(#REF!&gt;"",D37="")</formula>
    </cfRule>
  </conditionalFormatting>
  <conditionalFormatting sqref="D37">
    <cfRule type="expression" dxfId="14" priority="974" stopIfTrue="1">
      <formula>AND(#REF!&gt;0,#REF!="")</formula>
    </cfRule>
  </conditionalFormatting>
  <conditionalFormatting sqref="D37:D40 D51:D55">
    <cfRule type="expression" dxfId="13" priority="976" stopIfTrue="1">
      <formula>AND(OR(#REF!&gt;0,#REF!&gt;0,#REF!&gt;0),#REF!="")</formula>
    </cfRule>
  </conditionalFormatting>
  <conditionalFormatting sqref="D37:D40 D51:D55">
    <cfRule type="expression" dxfId="12" priority="978" stopIfTrue="1">
      <formula>AND(OR(#REF!&gt;0,#REF!&gt;0,#REF!&gt;0),#REF!="")</formula>
    </cfRule>
  </conditionalFormatting>
  <conditionalFormatting sqref="D38:D40">
    <cfRule type="expression" dxfId="11" priority="980" stopIfTrue="1">
      <formula>AND(#REF!&gt;0,#REF!="")</formula>
    </cfRule>
  </conditionalFormatting>
  <conditionalFormatting sqref="D42">
    <cfRule type="expression" dxfId="10" priority="1022" stopIfTrue="1">
      <formula>AND(#REF!&gt;"",D42="")</formula>
    </cfRule>
  </conditionalFormatting>
  <conditionalFormatting sqref="D42">
    <cfRule type="expression" dxfId="9" priority="1023" stopIfTrue="1">
      <formula>AND(#REF!&gt;0,#REF!="")</formula>
    </cfRule>
  </conditionalFormatting>
  <conditionalFormatting sqref="D42">
    <cfRule type="expression" dxfId="8" priority="1024" stopIfTrue="1">
      <formula>AND(OR(#REF!&gt;0,#REF!&gt;0,#REF!&gt;0),#REF!="")</formula>
    </cfRule>
  </conditionalFormatting>
  <conditionalFormatting sqref="D42">
    <cfRule type="expression" dxfId="7" priority="1025" stopIfTrue="1">
      <formula>AND(OR(#REF!&gt;0,#REF!&gt;0,#REF!&gt;0),#REF!="")</formula>
    </cfRule>
  </conditionalFormatting>
  <conditionalFormatting sqref="D51:D52">
    <cfRule type="expression" dxfId="6" priority="1042" stopIfTrue="1">
      <formula>AND(#REF!&gt;0,#REF!="")</formula>
    </cfRule>
  </conditionalFormatting>
  <conditionalFormatting sqref="D53:D55">
    <cfRule type="expression" dxfId="5" priority="1046" stopIfTrue="1">
      <formula>AND(#REF!&gt;0,#REF!="")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SheetLayoutView="75" workbookViewId="0">
      <selection activeCell="E36" sqref="E36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6" t="s">
        <v>32</v>
      </c>
      <c r="B2" s="62"/>
      <c r="C2" s="62"/>
      <c r="D2" s="62"/>
      <c r="E2" s="62"/>
      <c r="F2" s="62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8" t="s">
        <v>10</v>
      </c>
      <c r="B5" s="49" t="s">
        <v>19</v>
      </c>
      <c r="C5" s="48" t="s">
        <v>11</v>
      </c>
      <c r="D5" s="48" t="s">
        <v>12</v>
      </c>
      <c r="E5" s="63" t="s">
        <v>0</v>
      </c>
      <c r="F5" s="48" t="s">
        <v>14</v>
      </c>
    </row>
    <row r="6" spans="1:6" ht="12.75" customHeight="1" x14ac:dyDescent="0.2">
      <c r="A6" s="48"/>
      <c r="B6" s="50"/>
      <c r="C6" s="48"/>
      <c r="D6" s="48"/>
      <c r="E6" s="63"/>
      <c r="F6" s="48"/>
    </row>
    <row r="7" spans="1:6" ht="56.25" customHeight="1" x14ac:dyDescent="0.2">
      <c r="A7" s="48"/>
      <c r="B7" s="51"/>
      <c r="C7" s="48"/>
      <c r="D7" s="48"/>
      <c r="E7" s="63"/>
      <c r="F7" s="48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7"/>
      <c r="F10" s="28"/>
    </row>
    <row r="11" spans="1:6" ht="15.75" x14ac:dyDescent="0.25">
      <c r="A11" s="11"/>
      <c r="B11" s="11"/>
      <c r="C11" s="30"/>
      <c r="D11" s="21"/>
      <c r="E11" s="37"/>
      <c r="F11" s="28"/>
    </row>
    <row r="12" spans="1:6" ht="15.75" x14ac:dyDescent="0.25">
      <c r="A12" s="11"/>
      <c r="B12" s="11"/>
      <c r="C12" s="37"/>
      <c r="D12" s="21"/>
      <c r="E12" s="37"/>
      <c r="F12" s="28"/>
    </row>
    <row r="13" spans="1:6" ht="15.75" x14ac:dyDescent="0.25">
      <c r="A13" s="21"/>
      <c r="B13" s="21"/>
      <c r="C13" s="30"/>
      <c r="D13" s="29"/>
      <c r="E13" s="37"/>
      <c r="F13" s="41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7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75" t="s">
        <v>19</v>
      </c>
      <c r="C5" s="64" t="s">
        <v>123</v>
      </c>
      <c r="D5" s="65"/>
      <c r="E5" s="66"/>
      <c r="F5" s="71" t="s">
        <v>124</v>
      </c>
      <c r="G5" s="65"/>
      <c r="H5" s="66"/>
      <c r="I5" s="71" t="s">
        <v>125</v>
      </c>
      <c r="J5" s="65"/>
      <c r="K5" s="66"/>
      <c r="L5" s="23"/>
      <c r="M5" s="23"/>
      <c r="N5" s="23"/>
      <c r="O5" s="23"/>
      <c r="P5" s="23"/>
    </row>
    <row r="6" spans="1:16" ht="19.5" customHeight="1" thickBot="1" x14ac:dyDescent="0.25">
      <c r="A6" s="23"/>
      <c r="B6" s="76"/>
      <c r="C6" s="67" t="s">
        <v>15</v>
      </c>
      <c r="D6" s="68"/>
      <c r="E6" s="69"/>
      <c r="F6" s="67" t="s">
        <v>16</v>
      </c>
      <c r="G6" s="68"/>
      <c r="H6" s="69"/>
      <c r="I6" s="67" t="s">
        <v>17</v>
      </c>
      <c r="J6" s="68"/>
      <c r="K6" s="69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70">
        <v>18.177</v>
      </c>
      <c r="D7" s="70"/>
      <c r="E7" s="70"/>
      <c r="F7" s="72">
        <v>5.3E-3</v>
      </c>
      <c r="G7" s="72"/>
      <c r="H7" s="72"/>
      <c r="I7" s="74">
        <v>39</v>
      </c>
      <c r="J7" s="74"/>
      <c r="K7" s="74"/>
      <c r="L7" s="23"/>
      <c r="M7" s="23"/>
      <c r="N7" s="23"/>
      <c r="O7" s="23"/>
      <c r="P7" s="23"/>
    </row>
    <row r="8" spans="1:16" ht="16.5" thickBot="1" x14ac:dyDescent="0.25">
      <c r="A8" s="23"/>
      <c r="B8" s="24"/>
      <c r="C8" s="77"/>
      <c r="D8" s="77"/>
      <c r="E8" s="77"/>
      <c r="F8" s="72"/>
      <c r="G8" s="72"/>
      <c r="H8" s="72"/>
      <c r="I8" s="74"/>
      <c r="J8" s="74"/>
      <c r="K8" s="74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77"/>
      <c r="D9" s="77"/>
      <c r="E9" s="77"/>
      <c r="F9" s="72"/>
      <c r="G9" s="72"/>
      <c r="H9" s="72"/>
      <c r="I9" s="74"/>
      <c r="J9" s="74"/>
      <c r="K9" s="74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70">
        <f>C7</f>
        <v>18.177</v>
      </c>
      <c r="D10" s="70"/>
      <c r="E10" s="70"/>
      <c r="F10" s="72">
        <f>F7*I7</f>
        <v>0.20669999999999999</v>
      </c>
      <c r="G10" s="72"/>
      <c r="H10" s="72"/>
      <c r="I10" s="74">
        <f>I7</f>
        <v>39</v>
      </c>
      <c r="J10" s="74"/>
      <c r="K10" s="74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каскад-энерго</cp:lastModifiedBy>
  <cp:lastPrinted>2018-05-23T12:57:59Z</cp:lastPrinted>
  <dcterms:created xsi:type="dcterms:W3CDTF">2007-02-07T11:07:35Z</dcterms:created>
  <dcterms:modified xsi:type="dcterms:W3CDTF">2018-05-24T04:15:18Z</dcterms:modified>
</cp:coreProperties>
</file>